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10" windowWidth="14810" windowHeight="8010"/>
  </bookViews>
  <sheets>
    <sheet name="Draw" sheetId="1" r:id="rId1"/>
    <sheet name="Prizes" sheetId="2" r:id="rId2"/>
  </sheets>
  <definedNames>
    <definedName name="_xlnm.Print_Area" localSheetId="0">Draw!$A$1:$N$53</definedName>
    <definedName name="_xlnm.Print_Area" localSheetId="1">Prizes!$B$1:$N$36</definedName>
  </definedNames>
  <calcPr calcId="145621" calcOnSave="0"/>
</workbook>
</file>

<file path=xl/calcChain.xml><?xml version="1.0" encoding="utf-8"?>
<calcChain xmlns="http://schemas.openxmlformats.org/spreadsheetml/2006/main">
  <c r="L51" i="1" l="1"/>
  <c r="E51" i="1"/>
  <c r="L53" i="1" s="1"/>
  <c r="L35" i="2" l="1"/>
  <c r="K35" i="2"/>
  <c r="J35" i="2"/>
  <c r="I35" i="2"/>
  <c r="I36" i="2"/>
  <c r="J36" i="2"/>
  <c r="K36" i="2"/>
  <c r="L36" i="2"/>
  <c r="G36" i="2"/>
  <c r="N36" i="2" l="1"/>
</calcChain>
</file>

<file path=xl/sharedStrings.xml><?xml version="1.0" encoding="utf-8"?>
<sst xmlns="http://schemas.openxmlformats.org/spreadsheetml/2006/main" count="141" uniqueCount="74">
  <si>
    <t>Name</t>
  </si>
  <si>
    <t>H'cp</t>
  </si>
  <si>
    <t>H'cp.</t>
  </si>
  <si>
    <t>Game 2</t>
  </si>
  <si>
    <t>Points</t>
  </si>
  <si>
    <t>Pts 1</t>
  </si>
  <si>
    <t>Pts. 2</t>
  </si>
  <si>
    <t>Total</t>
  </si>
  <si>
    <t>Plyr.</t>
  </si>
  <si>
    <t>Total Par 5s Points</t>
  </si>
  <si>
    <t>2nd</t>
  </si>
  <si>
    <t xml:space="preserve">2nd </t>
  </si>
  <si>
    <t>Total Prize Fund</t>
  </si>
  <si>
    <t>Game 1 - Sunday</t>
  </si>
  <si>
    <t>Game 2 - Monday</t>
  </si>
  <si>
    <t>Notes</t>
  </si>
  <si>
    <t>Gimmes allowed at the descretion of playing partners</t>
  </si>
  <si>
    <t>2s fund £0.50 per day if no 2s fund carried forward to next game</t>
  </si>
  <si>
    <t>2s</t>
  </si>
  <si>
    <t>Aggregate Games 1 &amp; 2</t>
  </si>
  <si>
    <t>DRAW &amp; RESULTS</t>
  </si>
  <si>
    <t>Game 1</t>
  </si>
  <si>
    <t>RUDDING PARK 2013</t>
  </si>
  <si>
    <t>COMPETITIONS &amp; PRIZES</t>
  </si>
  <si>
    <t>SUNDAY</t>
  </si>
  <si>
    <t>Singles Stableford</t>
  </si>
  <si>
    <t>1st</t>
  </si>
  <si>
    <t>Family &amp; Friends Pairs</t>
  </si>
  <si>
    <t>MONDAY</t>
  </si>
  <si>
    <t>Team Match</t>
  </si>
  <si>
    <t>Morpeth Marauders</t>
  </si>
  <si>
    <t>Southern Belles</t>
  </si>
  <si>
    <t>v.</t>
  </si>
  <si>
    <t xml:space="preserve">1st </t>
  </si>
  <si>
    <t>2 DAY EVENTS</t>
  </si>
  <si>
    <t>Aggregate Singles Stableford</t>
  </si>
  <si>
    <t>aggregate points</t>
  </si>
  <si>
    <t>2s Fund</t>
  </si>
  <si>
    <t>Totals</t>
  </si>
  <si>
    <t xml:space="preserve">No count backs - if scores are equal sweep will </t>
  </si>
  <si>
    <t xml:space="preserve">Team </t>
  </si>
  <si>
    <t>a</t>
  </si>
  <si>
    <t>b</t>
  </si>
  <si>
    <t>c</t>
  </si>
  <si>
    <t>d</t>
  </si>
  <si>
    <t xml:space="preserve">Handicaps will be adjusted after each day in </t>
  </si>
  <si>
    <t>accordance with MOHGS rules and traditions</t>
  </si>
  <si>
    <t xml:space="preserve">be shared by all of equal points and 2nd place may </t>
  </si>
  <si>
    <t>be annulled [at the descretion of the C.S.]</t>
  </si>
  <si>
    <t xml:space="preserve"> Golf Balls * 7 packs</t>
  </si>
  <si>
    <r>
      <t xml:space="preserve">Generally MOHGS rules apply inc. </t>
    </r>
    <r>
      <rPr>
        <b/>
        <sz val="12"/>
        <color theme="1"/>
        <rFont val="Calibri"/>
        <family val="2"/>
        <scheme val="minor"/>
      </rPr>
      <t>latest</t>
    </r>
    <r>
      <rPr>
        <sz val="12"/>
        <color theme="1"/>
        <rFont val="Calibri"/>
        <family val="2"/>
        <scheme val="minor"/>
      </rPr>
      <t xml:space="preserve"> Mohg handicap</t>
    </r>
  </si>
  <si>
    <t xml:space="preserve">Sweepstake total - £10 per person * 8 = £80 </t>
  </si>
  <si>
    <t>Prize Fund</t>
  </si>
  <si>
    <t>Individual Stableford</t>
  </si>
  <si>
    <t>Hidden Pairs</t>
  </si>
  <si>
    <t>Total Sweepstake</t>
  </si>
  <si>
    <t>DALMAHOY 2015</t>
  </si>
  <si>
    <t>Rev.H'cp.</t>
  </si>
  <si>
    <t>Hidden Pairs - combined aggregate points scored drawn at Dalmahoy</t>
  </si>
  <si>
    <t>Total Games 1&amp;2 Individual</t>
  </si>
  <si>
    <t>Games 1&amp;2</t>
  </si>
  <si>
    <t>Special prizes</t>
  </si>
  <si>
    <t>Uncollected prizes donated to the Mohgs Funds</t>
  </si>
  <si>
    <t>Suggest exclude winners of Games 1,2 and Aggregate from hidden pairs</t>
  </si>
  <si>
    <t>Straggler</t>
  </si>
  <si>
    <t>Rabbi</t>
  </si>
  <si>
    <t>Crocodile</t>
  </si>
  <si>
    <t>Kwok</t>
  </si>
  <si>
    <t>Cardinal</t>
  </si>
  <si>
    <t>Brains</t>
  </si>
  <si>
    <t>Laird</t>
  </si>
  <si>
    <t>Del Boy</t>
  </si>
  <si>
    <t>12.30pm</t>
  </si>
  <si>
    <t>10.00 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</si>
</sst>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6" formatCode="&quot;£&quot;#,##0;[Red]\-&quot;£&quot;#,##0"/>
    <numFmt numFmtId="164" formatCode="&quot;£&quot;#,##0.00"/>
    <numFmt numFmtId="165" formatCode="&quot;£&quot;#,##0"/>
  </numFmts>
  <fonts count="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Fill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vertical="center"/>
    </xf>
    <xf numFmtId="0" fontId="1" fillId="0" borderId="1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Border="1" applyAlignment="1">
      <alignment horizontal="center"/>
    </xf>
    <xf numFmtId="165" fontId="1" fillId="0" borderId="1" xfId="0" applyNumberFormat="1" applyFont="1" applyBorder="1" applyAlignment="1">
      <alignment horizontal="center"/>
    </xf>
    <xf numFmtId="165" fontId="1" fillId="0" borderId="1" xfId="0" applyNumberFormat="1" applyFont="1" applyFill="1" applyBorder="1" applyAlignment="1">
      <alignment horizontal="center"/>
    </xf>
    <xf numFmtId="165" fontId="1" fillId="0" borderId="1" xfId="0" applyNumberFormat="1" applyFont="1" applyBorder="1" applyAlignment="1">
      <alignment horizontal="left"/>
    </xf>
    <xf numFmtId="0" fontId="1" fillId="0" borderId="0" xfId="0" applyFont="1" applyFill="1" applyBorder="1" applyAlignment="1">
      <alignment horizontal="center"/>
    </xf>
    <xf numFmtId="165" fontId="1" fillId="0" borderId="1" xfId="0" applyNumberFormat="1" applyFont="1" applyBorder="1"/>
    <xf numFmtId="0" fontId="1" fillId="0" borderId="1" xfId="0" applyFont="1" applyBorder="1"/>
    <xf numFmtId="164" fontId="1" fillId="0" borderId="1" xfId="0" applyNumberFormat="1" applyFont="1" applyBorder="1" applyAlignment="1">
      <alignment horizontal="center"/>
    </xf>
    <xf numFmtId="6" fontId="1" fillId="0" borderId="1" xfId="0" applyNumberFormat="1" applyFont="1" applyBorder="1" applyAlignment="1">
      <alignment horizontal="center"/>
    </xf>
    <xf numFmtId="3" fontId="1" fillId="0" borderId="1" xfId="0" applyNumberFormat="1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vertical="center"/>
    </xf>
    <xf numFmtId="0" fontId="2" fillId="0" borderId="0" xfId="0" applyFont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0" borderId="0" xfId="0" applyNumberFormat="1" applyFont="1" applyBorder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Border="1" applyAlignment="1">
      <alignment horizontal="left"/>
    </xf>
    <xf numFmtId="164" fontId="1" fillId="0" borderId="0" xfId="0" applyNumberFormat="1" applyFont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right"/>
    </xf>
    <xf numFmtId="0" fontId="1" fillId="0" borderId="0" xfId="0" applyFont="1" applyFill="1" applyAlignment="1">
      <alignment horizontal="right"/>
    </xf>
    <xf numFmtId="164" fontId="1" fillId="0" borderId="3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54"/>
  <sheetViews>
    <sheetView tabSelected="1" zoomScale="70" zoomScaleNormal="70" workbookViewId="0">
      <selection activeCell="C7" sqref="C7:C14"/>
    </sheetView>
  </sheetViews>
  <sheetFormatPr defaultColWidth="8.81640625" defaultRowHeight="15.5" x14ac:dyDescent="0.35"/>
  <cols>
    <col min="1" max="1" width="7.81640625" style="1" bestFit="1" customWidth="1"/>
    <col min="2" max="2" width="8.7265625" style="6" customWidth="1"/>
    <col min="3" max="3" width="30.7265625" style="6" customWidth="1"/>
    <col min="4" max="6" width="10.7265625" style="6" customWidth="1"/>
    <col min="7" max="7" width="10.7265625" style="8" customWidth="1"/>
    <col min="8" max="8" width="5.7265625" style="12" customWidth="1"/>
    <col min="9" max="9" width="10.7265625" style="6" customWidth="1"/>
    <col min="10" max="10" width="30.7265625" style="6" customWidth="1"/>
    <col min="11" max="14" width="10.7265625" style="6" customWidth="1"/>
    <col min="15" max="16" width="5.7265625" style="6" customWidth="1"/>
    <col min="17" max="16384" width="8.81640625" style="6"/>
  </cols>
  <sheetData>
    <row r="1" spans="1:14" x14ac:dyDescent="0.35">
      <c r="C1" s="18" t="s">
        <v>56</v>
      </c>
      <c r="D1" s="19" t="s">
        <v>20</v>
      </c>
      <c r="E1" s="18"/>
      <c r="F1" s="18"/>
      <c r="G1" s="20"/>
    </row>
    <row r="2" spans="1:14" x14ac:dyDescent="0.35">
      <c r="G2" s="12"/>
    </row>
    <row r="3" spans="1:14" ht="15.75" customHeight="1" x14ac:dyDescent="0.35">
      <c r="A3" s="1" t="s">
        <v>40</v>
      </c>
      <c r="B3" s="2"/>
      <c r="C3" s="3" t="s">
        <v>13</v>
      </c>
      <c r="D3" s="2" t="s">
        <v>72</v>
      </c>
      <c r="E3" s="2"/>
      <c r="F3" s="2"/>
      <c r="G3" s="2"/>
      <c r="H3" s="30"/>
      <c r="I3" s="2"/>
      <c r="J3" s="3" t="s">
        <v>14</v>
      </c>
      <c r="K3" s="2" t="s">
        <v>73</v>
      </c>
      <c r="L3" s="2"/>
      <c r="M3" s="2"/>
      <c r="N3" s="2"/>
    </row>
    <row r="4" spans="1:14" ht="15.75" customHeight="1" x14ac:dyDescent="0.35">
      <c r="B4" s="2"/>
      <c r="C4" s="2"/>
      <c r="D4" s="2"/>
      <c r="E4" s="2"/>
      <c r="F4" s="2"/>
      <c r="G4" s="2"/>
      <c r="I4" s="2"/>
      <c r="J4" s="2"/>
      <c r="K4" s="2"/>
      <c r="L4" s="2"/>
      <c r="M4" s="2"/>
      <c r="N4" s="2"/>
    </row>
    <row r="5" spans="1:14" x14ac:dyDescent="0.35">
      <c r="B5" s="2" t="s">
        <v>8</v>
      </c>
      <c r="C5" s="2" t="s">
        <v>0</v>
      </c>
      <c r="D5" s="2" t="s">
        <v>1</v>
      </c>
      <c r="E5" s="2" t="s">
        <v>4</v>
      </c>
      <c r="F5" s="2" t="s">
        <v>57</v>
      </c>
      <c r="G5" s="2" t="s">
        <v>18</v>
      </c>
      <c r="I5" s="2" t="s">
        <v>8</v>
      </c>
      <c r="J5" s="2" t="s">
        <v>0</v>
      </c>
      <c r="K5" s="2" t="s">
        <v>2</v>
      </c>
      <c r="L5" s="2" t="s">
        <v>4</v>
      </c>
      <c r="M5" s="2" t="s">
        <v>57</v>
      </c>
      <c r="N5" s="2" t="s">
        <v>18</v>
      </c>
    </row>
    <row r="6" spans="1:14" ht="18.75" customHeight="1" x14ac:dyDescent="0.35">
      <c r="B6" s="2"/>
      <c r="C6" s="2"/>
      <c r="D6" s="2"/>
      <c r="E6" s="2"/>
      <c r="F6" s="2"/>
      <c r="G6" s="2"/>
      <c r="I6" s="2"/>
      <c r="J6" s="2"/>
      <c r="K6" s="2"/>
      <c r="L6" s="2"/>
      <c r="M6" s="2"/>
      <c r="N6" s="2"/>
    </row>
    <row r="7" spans="1:14" x14ac:dyDescent="0.35">
      <c r="A7" s="21" t="s">
        <v>41</v>
      </c>
      <c r="B7" s="22">
        <v>1</v>
      </c>
      <c r="C7" s="5" t="s">
        <v>64</v>
      </c>
      <c r="D7" s="5"/>
      <c r="E7" s="5"/>
      <c r="F7" s="5"/>
      <c r="G7" s="5"/>
      <c r="H7" s="21"/>
      <c r="I7" s="23">
        <v>4</v>
      </c>
      <c r="J7" s="5" t="s">
        <v>67</v>
      </c>
      <c r="K7" s="5"/>
      <c r="L7" s="5"/>
      <c r="M7" s="5"/>
      <c r="N7" s="5"/>
    </row>
    <row r="8" spans="1:14" x14ac:dyDescent="0.35">
      <c r="A8" s="21" t="s">
        <v>41</v>
      </c>
      <c r="B8" s="22">
        <v>2</v>
      </c>
      <c r="C8" s="5" t="s">
        <v>65</v>
      </c>
      <c r="D8" s="5"/>
      <c r="E8" s="5"/>
      <c r="F8" s="5"/>
      <c r="G8" s="5"/>
      <c r="I8" s="24">
        <v>7</v>
      </c>
      <c r="J8" s="5" t="s">
        <v>70</v>
      </c>
      <c r="K8" s="5"/>
      <c r="L8" s="5"/>
      <c r="M8" s="5"/>
      <c r="N8" s="5"/>
    </row>
    <row r="9" spans="1:14" x14ac:dyDescent="0.35">
      <c r="A9" s="21" t="s">
        <v>42</v>
      </c>
      <c r="B9" s="23">
        <v>3</v>
      </c>
      <c r="C9" s="5" t="s">
        <v>66</v>
      </c>
      <c r="D9" s="5"/>
      <c r="E9" s="5"/>
      <c r="F9" s="5"/>
      <c r="G9" s="5"/>
      <c r="I9" s="25">
        <v>6</v>
      </c>
      <c r="J9" s="5" t="s">
        <v>69</v>
      </c>
      <c r="K9" s="5"/>
      <c r="L9" s="5"/>
      <c r="M9" s="5"/>
      <c r="N9" s="5"/>
    </row>
    <row r="10" spans="1:14" x14ac:dyDescent="0.35">
      <c r="A10" s="21" t="s">
        <v>42</v>
      </c>
      <c r="B10" s="23">
        <v>4</v>
      </c>
      <c r="C10" s="5" t="s">
        <v>67</v>
      </c>
      <c r="D10" s="5"/>
      <c r="E10" s="5"/>
      <c r="F10" s="5"/>
      <c r="G10" s="5"/>
      <c r="H10" s="21"/>
      <c r="I10" s="22">
        <v>2</v>
      </c>
      <c r="J10" s="5" t="s">
        <v>65</v>
      </c>
      <c r="K10" s="5"/>
      <c r="L10" s="5"/>
      <c r="M10" s="5"/>
      <c r="N10" s="5"/>
    </row>
    <row r="11" spans="1:14" x14ac:dyDescent="0.35">
      <c r="A11" s="12" t="s">
        <v>43</v>
      </c>
      <c r="B11" s="25">
        <v>5</v>
      </c>
      <c r="C11" s="5" t="s">
        <v>68</v>
      </c>
      <c r="D11" s="5"/>
      <c r="E11" s="5"/>
      <c r="F11" s="5"/>
      <c r="G11" s="5"/>
      <c r="I11" s="24">
        <v>8</v>
      </c>
      <c r="J11" s="5" t="s">
        <v>71</v>
      </c>
      <c r="K11" s="5"/>
      <c r="L11" s="5"/>
      <c r="M11" s="5"/>
      <c r="N11" s="5"/>
    </row>
    <row r="12" spans="1:14" x14ac:dyDescent="0.35">
      <c r="A12" s="1" t="s">
        <v>43</v>
      </c>
      <c r="B12" s="25">
        <v>6</v>
      </c>
      <c r="C12" s="5" t="s">
        <v>69</v>
      </c>
      <c r="D12" s="5"/>
      <c r="E12" s="5"/>
      <c r="F12" s="5"/>
      <c r="G12" s="5"/>
      <c r="I12" s="23">
        <v>3</v>
      </c>
      <c r="J12" s="5" t="s">
        <v>66</v>
      </c>
      <c r="K12" s="5"/>
      <c r="L12" s="5"/>
      <c r="M12" s="5"/>
      <c r="N12" s="5"/>
    </row>
    <row r="13" spans="1:14" x14ac:dyDescent="0.35">
      <c r="A13" s="1" t="s">
        <v>44</v>
      </c>
      <c r="B13" s="24">
        <v>7</v>
      </c>
      <c r="C13" s="5" t="s">
        <v>70</v>
      </c>
      <c r="D13" s="5"/>
      <c r="E13" s="5"/>
      <c r="F13" s="5"/>
      <c r="G13" s="5"/>
      <c r="H13" s="21"/>
      <c r="I13" s="22">
        <v>1</v>
      </c>
      <c r="J13" s="5" t="s">
        <v>64</v>
      </c>
      <c r="K13" s="5"/>
      <c r="L13" s="5"/>
      <c r="M13" s="5"/>
      <c r="N13" s="5"/>
    </row>
    <row r="14" spans="1:14" x14ac:dyDescent="0.35">
      <c r="A14" s="1" t="s">
        <v>44</v>
      </c>
      <c r="B14" s="24">
        <v>8</v>
      </c>
      <c r="C14" s="5" t="s">
        <v>71</v>
      </c>
      <c r="D14" s="5"/>
      <c r="E14" s="5"/>
      <c r="F14" s="5"/>
      <c r="G14" s="5"/>
      <c r="I14" s="25">
        <v>5</v>
      </c>
      <c r="J14" s="5" t="s">
        <v>68</v>
      </c>
      <c r="K14" s="5"/>
      <c r="L14" s="5"/>
      <c r="M14" s="5"/>
      <c r="N14" s="5"/>
    </row>
    <row r="15" spans="1:14" x14ac:dyDescent="0.35">
      <c r="B15" s="8"/>
      <c r="C15" s="8"/>
      <c r="D15" s="8"/>
      <c r="E15" s="12"/>
      <c r="F15" s="12"/>
      <c r="G15" s="12"/>
      <c r="I15" s="8"/>
      <c r="J15" s="31"/>
      <c r="K15" s="5"/>
      <c r="L15" s="12"/>
      <c r="M15" s="12"/>
      <c r="N15" s="1"/>
    </row>
    <row r="16" spans="1:14" x14ac:dyDescent="0.35">
      <c r="E16" s="1"/>
      <c r="F16" s="1"/>
      <c r="G16" s="12"/>
      <c r="J16" s="32"/>
      <c r="K16" s="5"/>
      <c r="L16" s="1"/>
      <c r="M16" s="1"/>
      <c r="N16" s="1"/>
    </row>
    <row r="17" spans="2:14" x14ac:dyDescent="0.35">
      <c r="E17" s="1"/>
      <c r="F17" s="1"/>
      <c r="G17" s="12"/>
    </row>
    <row r="18" spans="2:14" x14ac:dyDescent="0.35">
      <c r="B18" s="2"/>
      <c r="C18" s="3" t="s">
        <v>19</v>
      </c>
      <c r="D18" s="2"/>
      <c r="E18" s="5"/>
      <c r="F18" s="12"/>
      <c r="G18" s="12"/>
      <c r="I18" s="2"/>
      <c r="J18" s="3" t="s">
        <v>9</v>
      </c>
      <c r="K18" s="2"/>
      <c r="L18" s="2"/>
      <c r="M18" s="8"/>
    </row>
    <row r="19" spans="2:14" ht="15.75" customHeight="1" x14ac:dyDescent="0.35">
      <c r="B19" s="2"/>
      <c r="C19" s="2"/>
      <c r="D19" s="2"/>
      <c r="E19" s="5"/>
      <c r="F19" s="12"/>
      <c r="G19" s="12"/>
      <c r="I19" s="2"/>
      <c r="J19" s="2"/>
      <c r="K19" s="2"/>
      <c r="L19" s="2"/>
      <c r="M19" s="8"/>
    </row>
    <row r="20" spans="2:14" x14ac:dyDescent="0.35">
      <c r="B20" s="2" t="s">
        <v>8</v>
      </c>
      <c r="C20" s="2" t="s">
        <v>0</v>
      </c>
      <c r="D20" s="2" t="s">
        <v>5</v>
      </c>
      <c r="E20" s="5" t="s">
        <v>6</v>
      </c>
      <c r="F20" s="5"/>
      <c r="G20" s="5" t="s">
        <v>7</v>
      </c>
      <c r="I20" s="2" t="s">
        <v>8</v>
      </c>
      <c r="J20" s="2" t="s">
        <v>0</v>
      </c>
      <c r="K20" s="2" t="s">
        <v>21</v>
      </c>
      <c r="L20" s="2" t="s">
        <v>3</v>
      </c>
      <c r="M20" s="2"/>
      <c r="N20" s="2" t="s">
        <v>7</v>
      </c>
    </row>
    <row r="21" spans="2:14" x14ac:dyDescent="0.35">
      <c r="B21" s="2"/>
      <c r="C21" s="2"/>
      <c r="D21" s="2"/>
      <c r="E21" s="5"/>
      <c r="F21" s="5"/>
      <c r="G21" s="5"/>
      <c r="I21" s="2"/>
      <c r="J21" s="2"/>
      <c r="K21" s="2"/>
      <c r="L21" s="2"/>
      <c r="M21" s="2"/>
      <c r="N21" s="2"/>
    </row>
    <row r="22" spans="2:14" x14ac:dyDescent="0.35">
      <c r="B22" s="5">
        <v>1</v>
      </c>
      <c r="C22" s="5" t="s">
        <v>64</v>
      </c>
      <c r="D22" s="5"/>
      <c r="E22" s="5"/>
      <c r="F22" s="5"/>
      <c r="G22" s="5"/>
      <c r="H22" s="21"/>
      <c r="I22" s="5">
        <v>1</v>
      </c>
      <c r="J22" s="5" t="s">
        <v>64</v>
      </c>
      <c r="K22" s="5"/>
      <c r="L22" s="5"/>
      <c r="M22" s="5"/>
      <c r="N22" s="5"/>
    </row>
    <row r="23" spans="2:14" x14ac:dyDescent="0.35">
      <c r="B23" s="5">
        <v>2</v>
      </c>
      <c r="C23" s="5" t="s">
        <v>65</v>
      </c>
      <c r="D23" s="5"/>
      <c r="E23" s="5"/>
      <c r="F23" s="5"/>
      <c r="G23" s="5"/>
      <c r="I23" s="5">
        <v>2</v>
      </c>
      <c r="J23" s="5" t="s">
        <v>65</v>
      </c>
      <c r="K23" s="5"/>
      <c r="L23" s="5"/>
      <c r="M23" s="5"/>
      <c r="N23" s="5"/>
    </row>
    <row r="24" spans="2:14" x14ac:dyDescent="0.35">
      <c r="B24" s="5">
        <v>3</v>
      </c>
      <c r="C24" s="5" t="s">
        <v>66</v>
      </c>
      <c r="D24" s="5"/>
      <c r="E24" s="5"/>
      <c r="F24" s="5"/>
      <c r="G24" s="5"/>
      <c r="I24" s="5">
        <v>3</v>
      </c>
      <c r="J24" s="5" t="s">
        <v>66</v>
      </c>
      <c r="K24" s="5"/>
      <c r="L24" s="5"/>
      <c r="M24" s="5"/>
      <c r="N24" s="5"/>
    </row>
    <row r="25" spans="2:14" x14ac:dyDescent="0.35">
      <c r="B25" s="5">
        <v>4</v>
      </c>
      <c r="C25" s="5" t="s">
        <v>67</v>
      </c>
      <c r="D25" s="5"/>
      <c r="E25" s="5"/>
      <c r="F25" s="5"/>
      <c r="G25" s="5"/>
      <c r="H25" s="21"/>
      <c r="I25" s="5">
        <v>4</v>
      </c>
      <c r="J25" s="5" t="s">
        <v>67</v>
      </c>
      <c r="K25" s="5"/>
      <c r="L25" s="5"/>
      <c r="M25" s="5"/>
      <c r="N25" s="5"/>
    </row>
    <row r="26" spans="2:14" x14ac:dyDescent="0.35">
      <c r="B26" s="5">
        <v>5</v>
      </c>
      <c r="C26" s="5" t="s">
        <v>68</v>
      </c>
      <c r="D26" s="5"/>
      <c r="E26" s="5"/>
      <c r="F26" s="5"/>
      <c r="G26" s="5"/>
      <c r="I26" s="5">
        <v>5</v>
      </c>
      <c r="J26" s="5" t="s">
        <v>68</v>
      </c>
      <c r="K26" s="5"/>
      <c r="L26" s="5"/>
      <c r="M26" s="5"/>
      <c r="N26" s="5"/>
    </row>
    <row r="27" spans="2:14" x14ac:dyDescent="0.35">
      <c r="B27" s="5">
        <v>6</v>
      </c>
      <c r="C27" s="5" t="s">
        <v>69</v>
      </c>
      <c r="D27" s="5"/>
      <c r="E27" s="5"/>
      <c r="F27" s="5"/>
      <c r="G27" s="5"/>
      <c r="I27" s="5">
        <v>6</v>
      </c>
      <c r="J27" s="5" t="s">
        <v>69</v>
      </c>
      <c r="K27" s="5"/>
      <c r="L27" s="5"/>
      <c r="M27" s="5"/>
      <c r="N27" s="5"/>
    </row>
    <row r="28" spans="2:14" x14ac:dyDescent="0.35">
      <c r="B28" s="5">
        <v>7</v>
      </c>
      <c r="C28" s="5" t="s">
        <v>70</v>
      </c>
      <c r="D28" s="5"/>
      <c r="E28" s="5"/>
      <c r="F28" s="5"/>
      <c r="G28" s="5"/>
      <c r="H28" s="21"/>
      <c r="I28" s="5">
        <v>7</v>
      </c>
      <c r="J28" s="5" t="s">
        <v>70</v>
      </c>
      <c r="K28" s="5"/>
      <c r="L28" s="5"/>
      <c r="M28" s="5"/>
      <c r="N28" s="5"/>
    </row>
    <row r="29" spans="2:14" x14ac:dyDescent="0.35">
      <c r="B29" s="5">
        <v>8</v>
      </c>
      <c r="C29" s="5" t="s">
        <v>71</v>
      </c>
      <c r="D29" s="5"/>
      <c r="E29" s="5"/>
      <c r="F29" s="5"/>
      <c r="G29" s="5"/>
      <c r="I29" s="5">
        <v>8</v>
      </c>
      <c r="J29" s="5" t="s">
        <v>71</v>
      </c>
      <c r="K29" s="5"/>
      <c r="L29" s="5"/>
      <c r="M29" s="5"/>
      <c r="N29" s="5"/>
    </row>
    <row r="30" spans="2:14" x14ac:dyDescent="0.35">
      <c r="C30" s="12"/>
      <c r="D30" s="12"/>
      <c r="E30" s="12"/>
      <c r="F30" s="12"/>
      <c r="G30" s="12"/>
      <c r="J30" s="8"/>
      <c r="K30" s="26"/>
    </row>
    <row r="31" spans="2:14" x14ac:dyDescent="0.35">
      <c r="B31" s="18" t="s">
        <v>15</v>
      </c>
      <c r="E31" s="8"/>
      <c r="F31" s="8"/>
      <c r="J31" s="8"/>
      <c r="K31" s="26"/>
    </row>
    <row r="32" spans="2:14" x14ac:dyDescent="0.35">
      <c r="E32" s="8"/>
      <c r="F32" s="8"/>
      <c r="J32" s="8"/>
      <c r="K32" s="26"/>
    </row>
    <row r="33" spans="2:13" x14ac:dyDescent="0.35">
      <c r="B33" s="27" t="s">
        <v>50</v>
      </c>
      <c r="E33" s="8"/>
      <c r="F33" s="8"/>
      <c r="J33" s="28" t="s">
        <v>39</v>
      </c>
      <c r="K33" s="26"/>
    </row>
    <row r="34" spans="2:13" x14ac:dyDescent="0.35">
      <c r="B34" s="27" t="s">
        <v>16</v>
      </c>
      <c r="E34" s="8"/>
      <c r="F34" s="8"/>
      <c r="J34" s="28" t="s">
        <v>47</v>
      </c>
      <c r="K34" s="26"/>
    </row>
    <row r="35" spans="2:13" x14ac:dyDescent="0.35">
      <c r="B35" s="27" t="s">
        <v>51</v>
      </c>
      <c r="E35" s="8"/>
      <c r="F35" s="8"/>
      <c r="J35" s="28" t="s">
        <v>48</v>
      </c>
      <c r="K35" s="26"/>
    </row>
    <row r="36" spans="2:13" x14ac:dyDescent="0.35">
      <c r="B36" s="27" t="s">
        <v>17</v>
      </c>
      <c r="E36" s="8"/>
      <c r="F36" s="8"/>
      <c r="J36" s="28" t="s">
        <v>45</v>
      </c>
      <c r="K36" s="26"/>
    </row>
    <row r="37" spans="2:13" x14ac:dyDescent="0.35">
      <c r="B37" s="28" t="s">
        <v>58</v>
      </c>
      <c r="J37" s="28" t="s">
        <v>46</v>
      </c>
      <c r="K37" s="26"/>
    </row>
    <row r="38" spans="2:13" x14ac:dyDescent="0.35">
      <c r="B38" s="28" t="s">
        <v>63</v>
      </c>
      <c r="J38" s="28" t="s">
        <v>62</v>
      </c>
    </row>
    <row r="39" spans="2:13" x14ac:dyDescent="0.35">
      <c r="J39" s="27"/>
      <c r="K39" s="29"/>
    </row>
    <row r="40" spans="2:13" x14ac:dyDescent="0.35">
      <c r="C40" s="6" t="s">
        <v>52</v>
      </c>
      <c r="I40" s="12"/>
      <c r="J40" s="6" t="s">
        <v>52</v>
      </c>
    </row>
    <row r="41" spans="2:13" x14ac:dyDescent="0.35">
      <c r="C41" s="3" t="s">
        <v>13</v>
      </c>
      <c r="I41" s="12"/>
      <c r="J41" s="3" t="s">
        <v>19</v>
      </c>
    </row>
    <row r="42" spans="2:13" x14ac:dyDescent="0.35">
      <c r="C42" s="6" t="s">
        <v>53</v>
      </c>
      <c r="D42" s="6" t="s">
        <v>26</v>
      </c>
      <c r="E42" s="29">
        <v>10</v>
      </c>
      <c r="F42" s="29"/>
      <c r="I42" s="12"/>
      <c r="J42" s="6" t="s">
        <v>53</v>
      </c>
      <c r="K42" s="6" t="s">
        <v>26</v>
      </c>
      <c r="L42" s="29">
        <v>10</v>
      </c>
      <c r="M42" s="29"/>
    </row>
    <row r="43" spans="2:13" x14ac:dyDescent="0.35">
      <c r="D43" s="6" t="s">
        <v>10</v>
      </c>
      <c r="E43" s="29">
        <v>5</v>
      </c>
      <c r="F43" s="29"/>
      <c r="I43" s="12"/>
      <c r="K43" s="6" t="s">
        <v>10</v>
      </c>
      <c r="L43" s="29">
        <v>5</v>
      </c>
      <c r="M43" s="29"/>
    </row>
    <row r="44" spans="2:13" x14ac:dyDescent="0.35">
      <c r="C44" s="6" t="s">
        <v>18</v>
      </c>
      <c r="E44" s="29">
        <v>4</v>
      </c>
      <c r="F44" s="29"/>
      <c r="I44" s="12"/>
      <c r="J44" s="3" t="s">
        <v>9</v>
      </c>
      <c r="L44" s="29"/>
      <c r="M44" s="29"/>
    </row>
    <row r="45" spans="2:13" x14ac:dyDescent="0.35">
      <c r="C45" s="3" t="s">
        <v>14</v>
      </c>
      <c r="E45" s="29"/>
      <c r="F45" s="29"/>
      <c r="J45" s="6" t="s">
        <v>4</v>
      </c>
      <c r="K45" s="6" t="s">
        <v>26</v>
      </c>
      <c r="L45" s="29">
        <v>5</v>
      </c>
      <c r="M45" s="29"/>
    </row>
    <row r="46" spans="2:13" x14ac:dyDescent="0.35">
      <c r="C46" s="6" t="s">
        <v>53</v>
      </c>
      <c r="D46" s="6" t="s">
        <v>26</v>
      </c>
      <c r="E46" s="29">
        <v>10</v>
      </c>
      <c r="F46" s="29"/>
      <c r="K46" s="6" t="s">
        <v>10</v>
      </c>
      <c r="L46" s="29">
        <v>2</v>
      </c>
      <c r="M46" s="29"/>
    </row>
    <row r="47" spans="2:13" x14ac:dyDescent="0.35">
      <c r="D47" s="6" t="s">
        <v>10</v>
      </c>
      <c r="E47" s="29">
        <v>5</v>
      </c>
      <c r="F47" s="29"/>
      <c r="J47" s="2" t="s">
        <v>54</v>
      </c>
      <c r="L47" s="29"/>
      <c r="M47" s="29"/>
    </row>
    <row r="48" spans="2:13" x14ac:dyDescent="0.35">
      <c r="C48" s="6" t="s">
        <v>18</v>
      </c>
      <c r="E48" s="29">
        <v>4</v>
      </c>
      <c r="F48" s="29"/>
      <c r="K48" s="6" t="s">
        <v>26</v>
      </c>
      <c r="L48" s="29">
        <v>12</v>
      </c>
      <c r="M48" s="29"/>
    </row>
    <row r="49" spans="3:13" x14ac:dyDescent="0.35">
      <c r="E49" s="29"/>
      <c r="F49" s="29"/>
      <c r="K49" s="6" t="s">
        <v>10</v>
      </c>
      <c r="L49" s="29">
        <v>8</v>
      </c>
      <c r="M49" s="29"/>
    </row>
    <row r="50" spans="3:13" x14ac:dyDescent="0.35">
      <c r="E50" s="29"/>
      <c r="F50" s="29"/>
      <c r="L50" s="29"/>
      <c r="M50" s="29"/>
    </row>
    <row r="51" spans="3:13" x14ac:dyDescent="0.35">
      <c r="C51" s="6" t="s">
        <v>59</v>
      </c>
      <c r="E51" s="29">
        <f>SUM(E42:E49)</f>
        <v>38</v>
      </c>
      <c r="F51" s="29"/>
      <c r="J51" s="6" t="s">
        <v>61</v>
      </c>
      <c r="L51" s="29">
        <f>SUM(L42:L49)</f>
        <v>42</v>
      </c>
      <c r="M51" s="29"/>
    </row>
    <row r="52" spans="3:13" x14ac:dyDescent="0.35">
      <c r="E52" s="29"/>
      <c r="F52" s="29"/>
      <c r="J52" s="6" t="s">
        <v>60</v>
      </c>
      <c r="L52" s="29">
        <v>38</v>
      </c>
      <c r="M52" s="29"/>
    </row>
    <row r="53" spans="3:13" ht="16" thickBot="1" x14ac:dyDescent="0.4">
      <c r="E53" s="29"/>
      <c r="F53" s="29"/>
      <c r="J53" s="6" t="s">
        <v>55</v>
      </c>
      <c r="L53" s="33">
        <f>E51+L51</f>
        <v>80</v>
      </c>
      <c r="M53" s="29"/>
    </row>
    <row r="54" spans="3:13" ht="16" thickTop="1" x14ac:dyDescent="0.35"/>
  </sheetData>
  <printOptions horizontalCentered="1" verticalCentered="1"/>
  <pageMargins left="0.19685039370078741" right="0.19685039370078741" top="0.19685039370078741" bottom="0.19685039370078741" header="0" footer="0"/>
  <pageSetup paperSize="9" scale="6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6"/>
  <sheetViews>
    <sheetView zoomScale="70" zoomScaleNormal="70" workbookViewId="0">
      <selection activeCell="X12" sqref="X12"/>
    </sheetView>
  </sheetViews>
  <sheetFormatPr defaultColWidth="9.1796875" defaultRowHeight="15.5" x14ac:dyDescent="0.35"/>
  <cols>
    <col min="1" max="1" width="4.7265625" style="1" customWidth="1"/>
    <col min="2" max="2" width="6.7265625" style="6" customWidth="1"/>
    <col min="3" max="3" width="33.81640625" style="6" bestFit="1" customWidth="1"/>
    <col min="4" max="5" width="12.7265625" style="6" customWidth="1"/>
    <col min="6" max="6" width="12.7265625" style="8" customWidth="1"/>
    <col min="7" max="7" width="12.7265625" style="12" customWidth="1"/>
    <col min="8" max="9" width="8.7265625" style="6" customWidth="1"/>
    <col min="10" max="11" width="9.7265625" style="6" bestFit="1" customWidth="1"/>
    <col min="12" max="12" width="7.1796875" style="6" bestFit="1" customWidth="1"/>
    <col min="13" max="16384" width="9.1796875" style="7"/>
  </cols>
  <sheetData>
    <row r="1" spans="2:14" x14ac:dyDescent="0.35">
      <c r="B1" s="2"/>
      <c r="C1" s="3" t="s">
        <v>22</v>
      </c>
      <c r="D1" s="4" t="s">
        <v>23</v>
      </c>
      <c r="E1" s="3"/>
      <c r="F1" s="3"/>
      <c r="G1" s="5"/>
      <c r="H1" s="2"/>
      <c r="I1" s="2"/>
      <c r="J1" s="2"/>
      <c r="K1" s="2"/>
      <c r="L1" s="2"/>
      <c r="M1" s="14"/>
      <c r="N1" s="14"/>
    </row>
    <row r="2" spans="2:14" x14ac:dyDescent="0.35">
      <c r="B2" s="2"/>
      <c r="C2" s="2"/>
      <c r="D2" s="2"/>
      <c r="E2" s="2"/>
      <c r="F2" s="5"/>
      <c r="G2" s="5"/>
      <c r="H2" s="2"/>
      <c r="I2" s="2"/>
      <c r="J2" s="2"/>
      <c r="K2" s="2"/>
      <c r="L2" s="2"/>
      <c r="M2" s="14"/>
      <c r="N2" s="14"/>
    </row>
    <row r="3" spans="2:14" x14ac:dyDescent="0.35">
      <c r="B3" s="2"/>
      <c r="C3" s="3" t="s">
        <v>24</v>
      </c>
      <c r="D3" s="2"/>
      <c r="E3" s="2"/>
      <c r="F3" s="2"/>
      <c r="G3" s="5"/>
      <c r="H3" s="2"/>
      <c r="I3" s="2"/>
      <c r="J3" s="15"/>
      <c r="K3" s="2"/>
      <c r="L3" s="2"/>
      <c r="M3" s="14"/>
      <c r="N3" s="14"/>
    </row>
    <row r="4" spans="2:14" x14ac:dyDescent="0.35">
      <c r="B4" s="2"/>
      <c r="C4" s="2"/>
      <c r="D4" s="2"/>
      <c r="E4" s="2"/>
      <c r="F4" s="2"/>
      <c r="G4" s="5"/>
      <c r="H4" s="2"/>
      <c r="I4" s="16">
        <v>10</v>
      </c>
      <c r="J4" s="16">
        <v>5</v>
      </c>
      <c r="K4" s="16">
        <v>2</v>
      </c>
      <c r="L4" s="16">
        <v>1</v>
      </c>
      <c r="M4" s="14"/>
      <c r="N4" s="14"/>
    </row>
    <row r="5" spans="2:14" ht="18.75" customHeight="1" x14ac:dyDescent="0.35">
      <c r="B5" s="2">
        <v>1</v>
      </c>
      <c r="C5" s="2" t="s">
        <v>25</v>
      </c>
      <c r="D5" s="2"/>
      <c r="E5" s="2"/>
      <c r="F5" s="2"/>
      <c r="G5" s="5" t="s">
        <v>38</v>
      </c>
      <c r="H5" s="2"/>
      <c r="I5" s="2"/>
      <c r="J5" s="15"/>
      <c r="K5" s="2"/>
      <c r="L5" s="2"/>
      <c r="M5" s="14"/>
      <c r="N5" s="14"/>
    </row>
    <row r="6" spans="2:14" x14ac:dyDescent="0.35">
      <c r="B6" s="2"/>
      <c r="C6" s="2"/>
      <c r="D6" s="2" t="s">
        <v>26</v>
      </c>
      <c r="E6" s="9">
        <v>15</v>
      </c>
      <c r="F6" s="9"/>
      <c r="G6" s="10">
        <v>15</v>
      </c>
      <c r="H6" s="2"/>
      <c r="I6" s="2">
        <v>1</v>
      </c>
      <c r="J6" s="17">
        <v>1</v>
      </c>
      <c r="K6" s="2"/>
      <c r="L6" s="2"/>
      <c r="M6" s="14"/>
      <c r="N6" s="14"/>
    </row>
    <row r="7" spans="2:14" x14ac:dyDescent="0.35">
      <c r="B7" s="2"/>
      <c r="C7" s="2"/>
      <c r="D7" s="2" t="s">
        <v>10</v>
      </c>
      <c r="E7" s="9">
        <v>6</v>
      </c>
      <c r="F7" s="9"/>
      <c r="G7" s="10">
        <v>6</v>
      </c>
      <c r="H7" s="2"/>
      <c r="I7" s="2"/>
      <c r="J7" s="2">
        <v>1</v>
      </c>
      <c r="K7" s="2"/>
      <c r="L7" s="2">
        <v>1</v>
      </c>
      <c r="M7" s="14"/>
      <c r="N7" s="14"/>
    </row>
    <row r="8" spans="2:14" x14ac:dyDescent="0.35">
      <c r="B8" s="2"/>
      <c r="C8" s="2"/>
      <c r="D8" s="2"/>
      <c r="E8" s="9"/>
      <c r="F8" s="9"/>
      <c r="G8" s="10"/>
      <c r="H8" s="2"/>
      <c r="I8" s="2"/>
      <c r="J8" s="2"/>
      <c r="K8" s="2"/>
      <c r="L8" s="2"/>
      <c r="M8" s="14"/>
      <c r="N8" s="14"/>
    </row>
    <row r="9" spans="2:14" x14ac:dyDescent="0.35">
      <c r="B9" s="2">
        <v>2</v>
      </c>
      <c r="C9" s="2" t="s">
        <v>27</v>
      </c>
      <c r="D9" s="2"/>
      <c r="E9" s="9"/>
      <c r="F9" s="9"/>
      <c r="G9" s="10"/>
      <c r="H9" s="2"/>
      <c r="I9" s="2"/>
      <c r="J9" s="2"/>
      <c r="K9" s="2"/>
      <c r="L9" s="2"/>
      <c r="M9" s="14"/>
      <c r="N9" s="14"/>
    </row>
    <row r="10" spans="2:14" x14ac:dyDescent="0.35">
      <c r="B10" s="2"/>
      <c r="C10" s="2" t="s">
        <v>36</v>
      </c>
      <c r="D10" s="2" t="s">
        <v>26</v>
      </c>
      <c r="E10" s="9">
        <v>7</v>
      </c>
      <c r="F10" s="9">
        <v>7</v>
      </c>
      <c r="G10" s="10">
        <v>14</v>
      </c>
      <c r="H10" s="2"/>
      <c r="I10" s="2"/>
      <c r="J10" s="2">
        <v>2</v>
      </c>
      <c r="K10" s="2">
        <v>2</v>
      </c>
      <c r="L10" s="2"/>
      <c r="M10" s="14"/>
      <c r="N10" s="14"/>
    </row>
    <row r="11" spans="2:14" x14ac:dyDescent="0.35">
      <c r="B11" s="2"/>
      <c r="C11" s="2"/>
      <c r="D11" s="2" t="s">
        <v>10</v>
      </c>
      <c r="E11" s="9">
        <v>3</v>
      </c>
      <c r="F11" s="9">
        <v>3</v>
      </c>
      <c r="G11" s="10">
        <v>6</v>
      </c>
      <c r="H11" s="2"/>
      <c r="I11" s="2"/>
      <c r="J11" s="2"/>
      <c r="K11" s="2">
        <v>2</v>
      </c>
      <c r="L11" s="2">
        <v>2</v>
      </c>
      <c r="M11" s="14"/>
      <c r="N11" s="14"/>
    </row>
    <row r="12" spans="2:14" x14ac:dyDescent="0.35">
      <c r="B12" s="2"/>
      <c r="C12" s="2"/>
      <c r="D12" s="2"/>
      <c r="E12" s="9"/>
      <c r="F12" s="9"/>
      <c r="G12" s="10"/>
      <c r="H12" s="2"/>
      <c r="I12" s="2"/>
      <c r="J12" s="2"/>
      <c r="K12" s="2"/>
      <c r="L12" s="2"/>
      <c r="M12" s="14"/>
      <c r="N12" s="14"/>
    </row>
    <row r="13" spans="2:14" x14ac:dyDescent="0.35">
      <c r="B13" s="2"/>
      <c r="C13" s="3" t="s">
        <v>28</v>
      </c>
      <c r="D13" s="2"/>
      <c r="E13" s="9"/>
      <c r="F13" s="9"/>
      <c r="G13" s="10"/>
      <c r="H13" s="2"/>
      <c r="I13" s="2"/>
      <c r="J13" s="2"/>
      <c r="K13" s="2"/>
      <c r="L13" s="2"/>
      <c r="M13" s="14"/>
      <c r="N13" s="14"/>
    </row>
    <row r="14" spans="2:14" x14ac:dyDescent="0.35">
      <c r="B14" s="2"/>
      <c r="C14" s="2"/>
      <c r="D14" s="2"/>
      <c r="E14" s="9"/>
      <c r="F14" s="9"/>
      <c r="G14" s="10"/>
      <c r="H14" s="2"/>
      <c r="I14" s="2"/>
      <c r="J14" s="2"/>
      <c r="K14" s="2"/>
      <c r="L14" s="2"/>
      <c r="M14" s="14"/>
      <c r="N14" s="14"/>
    </row>
    <row r="15" spans="2:14" x14ac:dyDescent="0.35">
      <c r="B15" s="2">
        <v>1</v>
      </c>
      <c r="C15" s="2" t="s">
        <v>25</v>
      </c>
      <c r="D15" s="2"/>
      <c r="E15" s="9"/>
      <c r="F15" s="9"/>
      <c r="G15" s="10"/>
      <c r="H15" s="2"/>
      <c r="I15" s="2"/>
      <c r="J15" s="2"/>
      <c r="K15" s="2"/>
      <c r="L15" s="2"/>
      <c r="M15" s="14"/>
      <c r="N15" s="14"/>
    </row>
    <row r="16" spans="2:14" x14ac:dyDescent="0.35">
      <c r="B16" s="2"/>
      <c r="C16" s="2"/>
      <c r="D16" s="2" t="s">
        <v>26</v>
      </c>
      <c r="E16" s="9">
        <v>15</v>
      </c>
      <c r="F16" s="9"/>
      <c r="G16" s="10">
        <v>15</v>
      </c>
      <c r="H16" s="2"/>
      <c r="I16" s="2">
        <v>1</v>
      </c>
      <c r="J16" s="2">
        <v>1</v>
      </c>
      <c r="K16" s="2"/>
      <c r="L16" s="2"/>
      <c r="M16" s="14"/>
      <c r="N16" s="14"/>
    </row>
    <row r="17" spans="2:14" x14ac:dyDescent="0.35">
      <c r="B17" s="2"/>
      <c r="C17" s="2"/>
      <c r="D17" s="2" t="s">
        <v>10</v>
      </c>
      <c r="E17" s="9">
        <v>6</v>
      </c>
      <c r="F17" s="9"/>
      <c r="G17" s="10">
        <v>6</v>
      </c>
      <c r="H17" s="2"/>
      <c r="I17" s="2"/>
      <c r="J17" s="2">
        <v>1</v>
      </c>
      <c r="K17" s="2"/>
      <c r="L17" s="2">
        <v>1</v>
      </c>
      <c r="M17" s="14"/>
      <c r="N17" s="14"/>
    </row>
    <row r="18" spans="2:14" x14ac:dyDescent="0.35">
      <c r="B18" s="2"/>
      <c r="C18" s="2"/>
      <c r="D18" s="2"/>
      <c r="E18" s="9"/>
      <c r="F18" s="9"/>
      <c r="G18" s="10"/>
      <c r="H18" s="2"/>
      <c r="I18" s="2"/>
      <c r="J18" s="2"/>
      <c r="K18" s="2"/>
      <c r="L18" s="2"/>
      <c r="M18" s="14"/>
      <c r="N18" s="14"/>
    </row>
    <row r="19" spans="2:14" x14ac:dyDescent="0.35">
      <c r="B19" s="2">
        <v>2</v>
      </c>
      <c r="C19" s="2" t="s">
        <v>29</v>
      </c>
      <c r="D19" s="2"/>
      <c r="E19" s="9"/>
      <c r="F19" s="9"/>
      <c r="G19" s="10"/>
      <c r="H19" s="2"/>
      <c r="I19" s="2"/>
      <c r="J19" s="2"/>
      <c r="K19" s="2"/>
      <c r="L19" s="2"/>
      <c r="M19" s="14"/>
      <c r="N19" s="14"/>
    </row>
    <row r="20" spans="2:14" x14ac:dyDescent="0.35">
      <c r="B20" s="2"/>
      <c r="C20" s="2" t="s">
        <v>30</v>
      </c>
      <c r="D20" s="2"/>
      <c r="E20" s="9"/>
      <c r="F20" s="9"/>
      <c r="G20" s="10"/>
      <c r="H20" s="2"/>
      <c r="I20" s="2"/>
      <c r="J20" s="2"/>
      <c r="K20" s="2"/>
      <c r="L20" s="2"/>
      <c r="M20" s="14"/>
      <c r="N20" s="14"/>
    </row>
    <row r="21" spans="2:14" x14ac:dyDescent="0.35">
      <c r="B21" s="2"/>
      <c r="C21" s="2" t="s">
        <v>32</v>
      </c>
      <c r="D21" s="2" t="s">
        <v>33</v>
      </c>
      <c r="E21" s="11" t="s">
        <v>49</v>
      </c>
      <c r="F21" s="9"/>
      <c r="G21" s="10">
        <v>33</v>
      </c>
      <c r="H21" s="2"/>
      <c r="I21" s="2"/>
      <c r="J21" s="2"/>
      <c r="K21" s="2"/>
      <c r="L21" s="2"/>
      <c r="M21" s="14">
        <v>33</v>
      </c>
      <c r="N21" s="14"/>
    </row>
    <row r="22" spans="2:14" x14ac:dyDescent="0.35">
      <c r="B22" s="2"/>
      <c r="C22" s="2" t="s">
        <v>31</v>
      </c>
      <c r="D22" s="2"/>
      <c r="E22" s="9"/>
      <c r="F22" s="9"/>
      <c r="G22" s="10"/>
      <c r="H22" s="2"/>
      <c r="I22" s="2"/>
      <c r="J22" s="2"/>
      <c r="K22" s="2"/>
      <c r="L22" s="2"/>
      <c r="M22" s="14"/>
      <c r="N22" s="14"/>
    </row>
    <row r="23" spans="2:14" x14ac:dyDescent="0.35">
      <c r="B23" s="2"/>
      <c r="C23" s="2"/>
      <c r="D23" s="2"/>
      <c r="E23" s="9"/>
      <c r="F23" s="9"/>
      <c r="G23" s="10"/>
      <c r="H23" s="2"/>
      <c r="I23" s="2"/>
      <c r="J23" s="2"/>
      <c r="K23" s="2"/>
      <c r="L23" s="2"/>
      <c r="M23" s="14"/>
      <c r="N23" s="14"/>
    </row>
    <row r="24" spans="2:14" x14ac:dyDescent="0.35">
      <c r="B24" s="2"/>
      <c r="C24" s="3" t="s">
        <v>34</v>
      </c>
      <c r="D24" s="2"/>
      <c r="E24" s="9"/>
      <c r="F24" s="9"/>
      <c r="G24" s="10"/>
      <c r="H24" s="2"/>
      <c r="I24" s="2"/>
      <c r="J24" s="2"/>
      <c r="K24" s="2"/>
      <c r="L24" s="2"/>
      <c r="M24" s="14"/>
      <c r="N24" s="14"/>
    </row>
    <row r="25" spans="2:14" x14ac:dyDescent="0.35">
      <c r="B25" s="2"/>
      <c r="C25" s="2"/>
      <c r="D25" s="2"/>
      <c r="E25" s="9"/>
      <c r="F25" s="9"/>
      <c r="G25" s="10"/>
      <c r="H25" s="2"/>
      <c r="I25" s="2"/>
      <c r="J25" s="2"/>
      <c r="K25" s="2"/>
      <c r="L25" s="2"/>
      <c r="M25" s="14"/>
      <c r="N25" s="14"/>
    </row>
    <row r="26" spans="2:14" x14ac:dyDescent="0.35">
      <c r="B26" s="2">
        <v>1</v>
      </c>
      <c r="C26" s="2" t="s">
        <v>35</v>
      </c>
      <c r="D26" s="2"/>
      <c r="E26" s="9"/>
      <c r="F26" s="9"/>
      <c r="G26" s="10"/>
      <c r="H26" s="2"/>
      <c r="I26" s="2"/>
      <c r="J26" s="2"/>
      <c r="K26" s="2"/>
      <c r="L26" s="2"/>
      <c r="M26" s="14"/>
      <c r="N26" s="14"/>
    </row>
    <row r="27" spans="2:14" x14ac:dyDescent="0.35">
      <c r="B27" s="2"/>
      <c r="C27" s="2"/>
      <c r="D27" s="2" t="s">
        <v>26</v>
      </c>
      <c r="E27" s="9">
        <v>15</v>
      </c>
      <c r="F27" s="9"/>
      <c r="G27" s="10">
        <v>15</v>
      </c>
      <c r="H27" s="2"/>
      <c r="I27" s="2">
        <v>1</v>
      </c>
      <c r="J27" s="2">
        <v>1</v>
      </c>
      <c r="K27" s="2"/>
      <c r="L27" s="2"/>
      <c r="M27" s="14"/>
      <c r="N27" s="14"/>
    </row>
    <row r="28" spans="2:14" x14ac:dyDescent="0.35">
      <c r="B28" s="2"/>
      <c r="C28" s="2"/>
      <c r="D28" s="2" t="s">
        <v>10</v>
      </c>
      <c r="E28" s="9">
        <v>6</v>
      </c>
      <c r="F28" s="9"/>
      <c r="G28" s="10">
        <v>6</v>
      </c>
      <c r="H28" s="2"/>
      <c r="I28" s="2"/>
      <c r="J28" s="2">
        <v>1</v>
      </c>
      <c r="K28" s="2"/>
      <c r="L28" s="2">
        <v>1</v>
      </c>
      <c r="M28" s="14"/>
      <c r="N28" s="14"/>
    </row>
    <row r="29" spans="2:14" x14ac:dyDescent="0.35">
      <c r="B29" s="2"/>
      <c r="C29" s="2"/>
      <c r="D29" s="2"/>
      <c r="E29" s="9"/>
      <c r="F29" s="9"/>
      <c r="G29" s="10"/>
      <c r="H29" s="2"/>
      <c r="I29" s="2"/>
      <c r="J29" s="2"/>
      <c r="K29" s="2"/>
      <c r="L29" s="2"/>
      <c r="M29" s="14"/>
      <c r="N29" s="14"/>
    </row>
    <row r="30" spans="2:14" x14ac:dyDescent="0.35">
      <c r="B30" s="2">
        <v>2</v>
      </c>
      <c r="C30" s="2" t="s">
        <v>9</v>
      </c>
      <c r="D30" s="2"/>
      <c r="E30" s="9"/>
      <c r="F30" s="9"/>
      <c r="G30" s="10"/>
      <c r="H30" s="2"/>
      <c r="I30" s="2"/>
      <c r="J30" s="2"/>
      <c r="K30" s="2"/>
      <c r="L30" s="2"/>
      <c r="M30" s="14"/>
      <c r="N30" s="14"/>
    </row>
    <row r="31" spans="2:14" x14ac:dyDescent="0.35">
      <c r="B31" s="2"/>
      <c r="C31" s="2"/>
      <c r="D31" s="2" t="s">
        <v>26</v>
      </c>
      <c r="E31" s="9">
        <v>7</v>
      </c>
      <c r="F31" s="9"/>
      <c r="G31" s="10">
        <v>7</v>
      </c>
      <c r="H31" s="2"/>
      <c r="I31" s="2"/>
      <c r="J31" s="2">
        <v>1</v>
      </c>
      <c r="K31" s="2">
        <v>1</v>
      </c>
      <c r="L31" s="2"/>
      <c r="M31" s="14"/>
      <c r="N31" s="14"/>
    </row>
    <row r="32" spans="2:14" x14ac:dyDescent="0.35">
      <c r="B32" s="2"/>
      <c r="C32" s="2"/>
      <c r="D32" s="2" t="s">
        <v>11</v>
      </c>
      <c r="E32" s="9">
        <v>3</v>
      </c>
      <c r="F32" s="9"/>
      <c r="G32" s="10">
        <v>3</v>
      </c>
      <c r="H32" s="2"/>
      <c r="I32" s="2"/>
      <c r="J32" s="2"/>
      <c r="K32" s="2">
        <v>1</v>
      </c>
      <c r="L32" s="2">
        <v>1</v>
      </c>
      <c r="M32" s="14"/>
      <c r="N32" s="14"/>
    </row>
    <row r="33" spans="2:14" x14ac:dyDescent="0.35">
      <c r="B33" s="2"/>
      <c r="C33" s="2"/>
      <c r="D33" s="2"/>
      <c r="E33" s="9"/>
      <c r="F33" s="9"/>
      <c r="G33" s="10"/>
      <c r="H33" s="2"/>
      <c r="I33" s="2"/>
      <c r="J33" s="2"/>
      <c r="K33" s="2"/>
      <c r="L33" s="2"/>
      <c r="M33" s="14"/>
      <c r="N33" s="14"/>
    </row>
    <row r="34" spans="2:14" x14ac:dyDescent="0.35">
      <c r="B34" s="2"/>
      <c r="C34" s="2" t="s">
        <v>37</v>
      </c>
      <c r="D34" s="2"/>
      <c r="E34" s="9">
        <v>7</v>
      </c>
      <c r="F34" s="9">
        <v>7</v>
      </c>
      <c r="G34" s="10">
        <v>14</v>
      </c>
      <c r="H34" s="2"/>
      <c r="I34" s="2"/>
      <c r="J34" s="2">
        <v>2</v>
      </c>
      <c r="K34" s="2">
        <v>2</v>
      </c>
      <c r="L34" s="2"/>
      <c r="M34" s="14"/>
      <c r="N34" s="14"/>
    </row>
    <row r="35" spans="2:14" x14ac:dyDescent="0.35">
      <c r="B35" s="2"/>
      <c r="C35" s="2"/>
      <c r="D35" s="2"/>
      <c r="E35" s="9"/>
      <c r="F35" s="9"/>
      <c r="G35" s="10"/>
      <c r="H35" s="2"/>
      <c r="I35" s="2">
        <f>SUM(I5:I33)</f>
        <v>3</v>
      </c>
      <c r="J35" s="17">
        <f>SUM(J5:J34)</f>
        <v>11</v>
      </c>
      <c r="K35" s="2">
        <f>SUM(K5:K34)</f>
        <v>8</v>
      </c>
      <c r="L35" s="2">
        <f>SUM(L5:L34)</f>
        <v>6</v>
      </c>
      <c r="M35" s="14"/>
      <c r="N35" s="14"/>
    </row>
    <row r="36" spans="2:14" x14ac:dyDescent="0.35">
      <c r="B36" s="2"/>
      <c r="C36" s="2" t="s">
        <v>12</v>
      </c>
      <c r="D36" s="2"/>
      <c r="E36" s="9"/>
      <c r="F36" s="9"/>
      <c r="G36" s="10">
        <f>SUM(G5:G34)</f>
        <v>140</v>
      </c>
      <c r="H36" s="2"/>
      <c r="I36" s="9">
        <f>SUM(I6:I34)*10</f>
        <v>30</v>
      </c>
      <c r="J36" s="9">
        <f>SUM(J6:J34)*5</f>
        <v>55</v>
      </c>
      <c r="K36" s="9">
        <f>SUM(K6:K34)*2</f>
        <v>16</v>
      </c>
      <c r="L36" s="9">
        <f>SUM(L6:L32)*1</f>
        <v>6</v>
      </c>
      <c r="M36" s="13">
        <v>33</v>
      </c>
      <c r="N36" s="13">
        <f>SUM(I36:M36)</f>
        <v>140</v>
      </c>
    </row>
  </sheetData>
  <pageMargins left="0.51181102362204722" right="0.51181102362204722" top="0.74803149606299213" bottom="0.74803149606299213" header="0.31496062992125984" footer="0.31496062992125984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Draw</vt:lpstr>
      <vt:lpstr>Prizes</vt:lpstr>
      <vt:lpstr>Draw!Print_Area</vt:lpstr>
      <vt:lpstr>Prizes!Print_Area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2015-05-05T15:31:43Z</dcterms:modified>
</cp:coreProperties>
</file>