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7575" windowHeight="135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Sheet1!$A$2:$N$43</definedName>
    <definedName name="_xlnm.Print_Area" localSheetId="1">Sheet2!$B$2:$D$15</definedName>
  </definedNames>
  <calcPr calcId="145621"/>
</workbook>
</file>

<file path=xl/calcChain.xml><?xml version="1.0" encoding="utf-8"?>
<calcChain xmlns="http://schemas.openxmlformats.org/spreadsheetml/2006/main">
  <c r="N17" i="1" l="1"/>
  <c r="N16" i="1"/>
  <c r="M20" i="1"/>
  <c r="M28" i="1"/>
  <c r="N20" i="1" l="1"/>
</calcChain>
</file>

<file path=xl/sharedStrings.xml><?xml version="1.0" encoding="utf-8"?>
<sst xmlns="http://schemas.openxmlformats.org/spreadsheetml/2006/main" count="127" uniqueCount="97">
  <si>
    <t>MORPETH OPEN HOUSE GOLF SOCIETY</t>
  </si>
  <si>
    <t>Frank Beaton [F.B.]</t>
  </si>
  <si>
    <t xml:space="preserve">"The Straggler" </t>
  </si>
  <si>
    <t>Bobby Hallett [R.H.]</t>
  </si>
  <si>
    <t>Peter Layton [P.L.]</t>
  </si>
  <si>
    <t>Chris Minto [C.M.]</t>
  </si>
  <si>
    <t>Keith Suddaby [K.S.]</t>
  </si>
  <si>
    <t>"Soapy"</t>
  </si>
  <si>
    <t>Totals</t>
  </si>
  <si>
    <t>Total</t>
  </si>
  <si>
    <t>Points Total</t>
  </si>
  <si>
    <t>Points Par 5s</t>
  </si>
  <si>
    <t>Points par 3s</t>
  </si>
  <si>
    <t>2s</t>
  </si>
  <si>
    <t xml:space="preserve">"Jockstrap" </t>
  </si>
  <si>
    <t xml:space="preserve">"Crocs" </t>
  </si>
  <si>
    <t>"The Geezer"</t>
  </si>
  <si>
    <t>Green Fee</t>
  </si>
  <si>
    <t>Sweepstake</t>
  </si>
  <si>
    <t>2s Fund</t>
  </si>
  <si>
    <t>Contribution from players</t>
  </si>
  <si>
    <t xml:space="preserve">Total </t>
  </si>
  <si>
    <t>PROPOSALS</t>
  </si>
  <si>
    <t>2s fund carried forward if not won</t>
  </si>
  <si>
    <t xml:space="preserve">Competition  </t>
  </si>
  <si>
    <t>Gimmes allowed at the whim of your playing partners</t>
  </si>
  <si>
    <t>Draw</t>
  </si>
  <si>
    <t>Prizes</t>
  </si>
  <si>
    <t>John Beaton [J.B.]</t>
  </si>
  <si>
    <t>"Delboy"</t>
  </si>
  <si>
    <t>Simon Hallett [S.H.]</t>
  </si>
  <si>
    <t xml:space="preserve">"Bluewatch" </t>
  </si>
  <si>
    <t>Andrew Minto [A.M.]</t>
  </si>
  <si>
    <t>"The Kid"</t>
  </si>
  <si>
    <t>Alan Beaumont-Wigham [A.B]</t>
  </si>
  <si>
    <t>David Findlay [D.F.]</t>
  </si>
  <si>
    <t>"The Laird"</t>
  </si>
  <si>
    <t>"Shotgun"</t>
  </si>
  <si>
    <t>"The Rabbi"</t>
  </si>
  <si>
    <t>Jim Paxton</t>
  </si>
  <si>
    <t xml:space="preserve"> </t>
  </si>
  <si>
    <t>Individual Stableford plus extras</t>
  </si>
  <si>
    <t>Latest MOHGS handicap applies</t>
  </si>
  <si>
    <t>Draw to be made on the day comprising of 1 family team plus one other [3 ball] followed by 2x family team plus two others [two 4 balls]</t>
  </si>
  <si>
    <t>Each</t>
  </si>
  <si>
    <t>Most balls lost in the waters of Formby Hall</t>
  </si>
  <si>
    <t>Least balls lost in the waters of Formby Hall</t>
  </si>
  <si>
    <t>Mohgs H'cps.</t>
  </si>
  <si>
    <t>Current H'cps.</t>
  </si>
  <si>
    <t>Prizes to be presented by our esteemed President "Soapy"</t>
  </si>
  <si>
    <t>Balls Lost</t>
  </si>
  <si>
    <t>Please ensure that the number of points for par 5s, par 3s and balls lost is recorded on your score cards and 2s circled</t>
  </si>
  <si>
    <t>"Paxo"</t>
  </si>
  <si>
    <t>Teams for Monday versus S &amp; A</t>
  </si>
  <si>
    <t>H'cps.</t>
  </si>
  <si>
    <t>Keith "Soapy" Sudderby &amp; Noel "Barney Rubble" McQueen</t>
  </si>
  <si>
    <t>Andrew "The Kid" Minto  &amp; Alan "Shotgun" Beaumont-Wigham</t>
  </si>
  <si>
    <t>John "Delboy" Beaton &amp; Dave "The Laird" Findlay</t>
  </si>
  <si>
    <t>21</t>
  </si>
  <si>
    <t>Chris "Crocs" Minto &amp; Peter "The Rabbi" Layton</t>
  </si>
  <si>
    <t>14</t>
  </si>
  <si>
    <t>13</t>
  </si>
  <si>
    <t>16</t>
  </si>
  <si>
    <t>Frank "The Straggler" Beaton  &amp; Simon "Bluewatch" Hallett</t>
  </si>
  <si>
    <t>Jim "Paxo" Paxton &amp;Bobby "Jockstrap" Hallett</t>
  </si>
  <si>
    <t>11</t>
  </si>
  <si>
    <t>15</t>
  </si>
  <si>
    <t>9</t>
  </si>
  <si>
    <t>17</t>
  </si>
  <si>
    <t>6</t>
  </si>
  <si>
    <t>28</t>
  </si>
  <si>
    <t>DRAW for Formby Hall</t>
  </si>
  <si>
    <t xml:space="preserve">Outing to Formby Hall G. C. 4th October 2015 &amp; Match versus S &amp; A @ Southport &amp; Ainsdale G.C. </t>
  </si>
  <si>
    <t>Southport &amp; Ainsdale</t>
  </si>
  <si>
    <t>H'cp Totals</t>
  </si>
  <si>
    <t>1/2;3/4</t>
  </si>
  <si>
    <t>Any</t>
  </si>
  <si>
    <t>3/4;5/6</t>
  </si>
  <si>
    <t>1/2;5/6</t>
  </si>
  <si>
    <t>Participants and current Club and “Mohgs” handicaps:</t>
  </si>
  <si>
    <t>Winners of 1 or 2  ineligible to win 3 or 4</t>
  </si>
  <si>
    <t>Note : Arrangements for Southport and Ainsdale on Monday by our host - Noel  McQueen - "Barney Rubble". Current club handicaps to be used for this competition. Draw for S&amp;A attached. Barney is playing for the Mohgs so we can have 6 four balls.</t>
  </si>
  <si>
    <t>Petr Layton [P.L.]</t>
  </si>
  <si>
    <t>Jim Paxto [J.P.]</t>
  </si>
  <si>
    <t>Dave Findlay [D.F]</t>
  </si>
  <si>
    <t>Bob Hallett [R.H.]</t>
  </si>
  <si>
    <t>Alan Beaumont-Wigham [A.B-W.]</t>
  </si>
  <si>
    <t>A.B-W.</t>
  </si>
  <si>
    <t>Stableford Winner :      Shotgun [A.B-W.]</t>
  </si>
  <si>
    <t>Stableford Second:       Jockstrap [R.H.</t>
  </si>
  <si>
    <t>Score</t>
  </si>
  <si>
    <t>Par 5s :                            The Kid [A.M.]</t>
  </si>
  <si>
    <t>Par 3s :  Joint Winners : F.B. S.H. K.S. D,F. J.P.</t>
  </si>
  <si>
    <t>2 s :                                  The Straggler [F.B.]</t>
  </si>
  <si>
    <t>C.M.</t>
  </si>
  <si>
    <t>S.H</t>
  </si>
  <si>
    <t>One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</si>
</sst>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£&quot;#,##0.0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0" xfId="0" applyFont="1" applyFill="1" applyBorder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wrapText="1"/>
    </xf>
    <xf numFmtId="0" fontId="1" fillId="0" borderId="0" xfId="0" applyFont="1" applyAlignment="1">
      <alignment horizontal="left" vertical="top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3" fillId="0" borderId="0" xfId="0" applyFont="1"/>
    <xf numFmtId="0" fontId="4" fillId="0" borderId="0" xfId="0" applyFont="1" applyFill="1" applyAlignment="1">
      <alignment horizontal="center" wrapText="1"/>
    </xf>
    <xf numFmtId="0" fontId="3" fillId="0" borderId="0" xfId="0" applyFont="1" applyAlignment="1">
      <alignment horizontal="left" vertical="top" wrapText="1"/>
    </xf>
    <xf numFmtId="0" fontId="5" fillId="0" borderId="0" xfId="0" applyFont="1" applyFill="1" applyBorder="1" applyAlignment="1">
      <alignment vertical="center" wrapText="1"/>
    </xf>
    <xf numFmtId="0" fontId="5" fillId="0" borderId="17" xfId="0" applyFont="1" applyFill="1" applyBorder="1" applyAlignment="1">
      <alignment wrapText="1"/>
    </xf>
    <xf numFmtId="0" fontId="3" fillId="0" borderId="14" xfId="0" applyFont="1" applyFill="1" applyBorder="1" applyAlignment="1">
      <alignment horizontal="center" wrapText="1"/>
    </xf>
    <xf numFmtId="0" fontId="3" fillId="0" borderId="8" xfId="0" applyFont="1" applyFill="1" applyBorder="1" applyAlignment="1">
      <alignment horizontal="center" wrapText="1"/>
    </xf>
    <xf numFmtId="0" fontId="3" fillId="0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3" fillId="2" borderId="17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15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7" fillId="0" borderId="7" xfId="0" applyFont="1" applyFill="1" applyBorder="1"/>
    <xf numFmtId="0" fontId="3" fillId="0" borderId="7" xfId="0" applyFont="1" applyFill="1" applyBorder="1"/>
    <xf numFmtId="0" fontId="3" fillId="3" borderId="7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 vertical="top"/>
    </xf>
    <xf numFmtId="164" fontId="3" fillId="0" borderId="1" xfId="0" applyNumberFormat="1" applyFont="1" applyBorder="1" applyAlignment="1">
      <alignment horizontal="right"/>
    </xf>
    <xf numFmtId="164" fontId="3" fillId="0" borderId="1" xfId="0" applyNumberFormat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2" xfId="0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164" fontId="3" fillId="0" borderId="3" xfId="0" applyNumberFormat="1" applyFont="1" applyBorder="1"/>
    <xf numFmtId="0" fontId="3" fillId="0" borderId="1" xfId="0" applyFont="1" applyBorder="1"/>
    <xf numFmtId="164" fontId="3" fillId="0" borderId="3" xfId="0" applyNumberFormat="1" applyFont="1" applyFill="1" applyBorder="1"/>
    <xf numFmtId="49" fontId="3" fillId="0" borderId="1" xfId="0" applyNumberFormat="1" applyFont="1" applyFill="1" applyBorder="1" applyAlignment="1">
      <alignment horizontal="left" vertical="top"/>
    </xf>
    <xf numFmtId="0" fontId="3" fillId="0" borderId="1" xfId="0" applyFont="1" applyFill="1" applyBorder="1"/>
    <xf numFmtId="0" fontId="3" fillId="0" borderId="1" xfId="0" applyFont="1" applyBorder="1" applyAlignment="1">
      <alignment horizontal="left" vertical="top"/>
    </xf>
    <xf numFmtId="0" fontId="3" fillId="0" borderId="11" xfId="0" applyFont="1" applyFill="1" applyBorder="1" applyAlignment="1">
      <alignment horizontal="center"/>
    </xf>
    <xf numFmtId="0" fontId="3" fillId="0" borderId="11" xfId="0" applyFont="1" applyFill="1" applyBorder="1"/>
    <xf numFmtId="0" fontId="3" fillId="0" borderId="16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wrapText="1"/>
    </xf>
    <xf numFmtId="49" fontId="3" fillId="0" borderId="0" xfId="0" applyNumberFormat="1" applyFont="1" applyFill="1" applyBorder="1" applyAlignment="1">
      <alignment horizontal="left" vertical="top"/>
    </xf>
    <xf numFmtId="0" fontId="3" fillId="0" borderId="0" xfId="0" applyFont="1" applyFill="1" applyBorder="1"/>
    <xf numFmtId="0" fontId="6" fillId="0" borderId="0" xfId="0" applyFont="1" applyFill="1" applyAlignment="1">
      <alignment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5" fillId="0" borderId="0" xfId="0" applyFont="1" applyFill="1" applyBorder="1" applyAlignment="1">
      <alignment vertical="center" wrapText="1"/>
    </xf>
    <xf numFmtId="0" fontId="3" fillId="0" borderId="14" xfId="0" applyFont="1" applyFill="1" applyBorder="1" applyAlignment="1">
      <alignment horizontal="center" vertical="center" wrapText="1"/>
    </xf>
    <xf numFmtId="164" fontId="3" fillId="4" borderId="4" xfId="0" applyNumberFormat="1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/>
    <xf numFmtId="0" fontId="8" fillId="0" borderId="0" xfId="0" applyFont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9" fillId="0" borderId="20" xfId="0" applyFont="1" applyFill="1" applyBorder="1" applyAlignment="1">
      <alignment horizontal="center"/>
    </xf>
    <xf numFmtId="0" fontId="8" fillId="0" borderId="20" xfId="0" applyFont="1" applyFill="1" applyBorder="1" applyAlignment="1">
      <alignment horizontal="center"/>
    </xf>
    <xf numFmtId="0" fontId="8" fillId="0" borderId="21" xfId="0" applyFont="1" applyFill="1" applyBorder="1" applyAlignment="1">
      <alignment horizontal="center"/>
    </xf>
    <xf numFmtId="0" fontId="8" fillId="0" borderId="2" xfId="0" applyFont="1" applyFill="1" applyBorder="1"/>
    <xf numFmtId="0" fontId="8" fillId="0" borderId="21" xfId="0" applyFont="1" applyFill="1" applyBorder="1"/>
    <xf numFmtId="0" fontId="8" fillId="0" borderId="22" xfId="0" applyFont="1" applyFill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24" xfId="0" applyFont="1" applyFill="1" applyBorder="1" applyAlignment="1">
      <alignment horizontal="center"/>
    </xf>
    <xf numFmtId="0" fontId="8" fillId="0" borderId="20" xfId="0" applyFont="1" applyFill="1" applyBorder="1"/>
    <xf numFmtId="0" fontId="8" fillId="0" borderId="25" xfId="0" applyFont="1" applyFill="1" applyBorder="1" applyAlignment="1">
      <alignment horizontal="center"/>
    </xf>
    <xf numFmtId="0" fontId="8" fillId="0" borderId="26" xfId="0" applyFont="1" applyFill="1" applyBorder="1"/>
    <xf numFmtId="0" fontId="8" fillId="0" borderId="23" xfId="0" applyFont="1" applyFill="1" applyBorder="1"/>
    <xf numFmtId="0" fontId="7" fillId="5" borderId="15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6" borderId="7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3" fillId="0" borderId="1" xfId="0" applyFont="1" applyBorder="1" applyAlignment="1"/>
    <xf numFmtId="0" fontId="1" fillId="4" borderId="1" xfId="0" applyFont="1" applyFill="1" applyBorder="1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wrapText="1"/>
    </xf>
    <xf numFmtId="0" fontId="3" fillId="0" borderId="27" xfId="0" applyFont="1" applyFill="1" applyBorder="1"/>
    <xf numFmtId="164" fontId="3" fillId="0" borderId="1" xfId="0" applyNumberFormat="1" applyFont="1" applyFill="1" applyBorder="1"/>
    <xf numFmtId="164" fontId="3" fillId="4" borderId="1" xfId="0" applyNumberFormat="1" applyFont="1" applyFill="1" applyBorder="1"/>
    <xf numFmtId="0" fontId="3" fillId="0" borderId="24" xfId="0" applyFont="1" applyFill="1" applyBorder="1" applyAlignment="1">
      <alignment horizontal="right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4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left" vertical="top" wrapText="1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left" vertical="top" wrapText="1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46"/>
  <sheetViews>
    <sheetView tabSelected="1" zoomScale="90" zoomScaleNormal="90" workbookViewId="0">
      <selection activeCell="J7" sqref="J7"/>
    </sheetView>
  </sheetViews>
  <sheetFormatPr defaultRowHeight="18.75" x14ac:dyDescent="0.3"/>
  <cols>
    <col min="1" max="1" width="9.140625" style="7"/>
    <col min="2" max="2" width="6.140625" style="4" customWidth="1"/>
    <col min="3" max="3" width="29.28515625" style="5" bestFit="1" customWidth="1"/>
    <col min="4" max="10" width="7.7109375" style="4" customWidth="1"/>
    <col min="11" max="11" width="4.7109375" style="7" customWidth="1"/>
    <col min="12" max="12" width="50.7109375" style="6" customWidth="1"/>
    <col min="13" max="14" width="7.7109375" style="1" customWidth="1"/>
    <col min="15" max="15" width="2.7109375" customWidth="1"/>
  </cols>
  <sheetData>
    <row r="2" spans="2:16" ht="15" customHeight="1" x14ac:dyDescent="0.25">
      <c r="B2" s="10"/>
      <c r="C2" s="107" t="s">
        <v>0</v>
      </c>
      <c r="D2" s="107"/>
      <c r="E2" s="107"/>
      <c r="F2" s="107"/>
      <c r="G2" s="10"/>
      <c r="H2" s="10"/>
      <c r="I2" s="10"/>
      <c r="J2" s="10"/>
      <c r="K2" s="11"/>
      <c r="L2" s="12"/>
      <c r="M2" s="13"/>
      <c r="N2" s="13"/>
      <c r="O2" s="1"/>
      <c r="P2" s="1"/>
    </row>
    <row r="3" spans="2:16" ht="15" customHeight="1" x14ac:dyDescent="0.25">
      <c r="B3" s="10"/>
      <c r="C3" s="14"/>
      <c r="D3" s="14"/>
      <c r="E3" s="14"/>
      <c r="F3" s="14"/>
      <c r="G3" s="10"/>
      <c r="H3" s="10"/>
      <c r="I3" s="10"/>
      <c r="J3" s="10"/>
      <c r="K3" s="11"/>
      <c r="L3" s="12"/>
      <c r="M3" s="13"/>
      <c r="N3" s="13"/>
      <c r="O3" s="1"/>
      <c r="P3" s="1"/>
    </row>
    <row r="4" spans="2:16" ht="15" customHeight="1" x14ac:dyDescent="0.25">
      <c r="B4" s="10"/>
      <c r="C4" s="109" t="s">
        <v>72</v>
      </c>
      <c r="D4" s="109"/>
      <c r="E4" s="109"/>
      <c r="F4" s="109"/>
      <c r="G4" s="109"/>
      <c r="H4" s="109"/>
      <c r="I4" s="109"/>
      <c r="J4" s="109"/>
      <c r="K4" s="11"/>
      <c r="L4" s="15"/>
      <c r="M4" s="15"/>
      <c r="N4" s="15"/>
      <c r="O4" s="1"/>
      <c r="P4" s="1"/>
    </row>
    <row r="5" spans="2:16" ht="15" customHeight="1" thickBot="1" x14ac:dyDescent="0.3">
      <c r="B5" s="10"/>
      <c r="C5" s="16"/>
      <c r="D5" s="16"/>
      <c r="E5" s="16"/>
      <c r="F5" s="16"/>
      <c r="G5" s="16"/>
      <c r="H5" s="16"/>
      <c r="I5" s="60"/>
      <c r="J5" s="16"/>
      <c r="K5" s="11"/>
      <c r="L5" s="15"/>
      <c r="M5" s="15"/>
      <c r="N5" s="15"/>
      <c r="O5" s="1"/>
      <c r="P5" s="1"/>
    </row>
    <row r="6" spans="2:16" ht="30" customHeight="1" thickBot="1" x14ac:dyDescent="0.3">
      <c r="B6" s="10"/>
      <c r="C6" s="17" t="s">
        <v>79</v>
      </c>
      <c r="D6" s="61" t="s">
        <v>48</v>
      </c>
      <c r="E6" s="18" t="s">
        <v>47</v>
      </c>
      <c r="F6" s="19" t="s">
        <v>10</v>
      </c>
      <c r="G6" s="19" t="s">
        <v>11</v>
      </c>
      <c r="H6" s="19" t="s">
        <v>12</v>
      </c>
      <c r="I6" s="63" t="s">
        <v>50</v>
      </c>
      <c r="J6" s="20" t="s">
        <v>13</v>
      </c>
      <c r="K6" s="11"/>
      <c r="L6" s="21" t="s">
        <v>22</v>
      </c>
      <c r="M6" s="15"/>
      <c r="N6" s="15"/>
      <c r="O6" s="1"/>
      <c r="P6" s="1"/>
    </row>
    <row r="7" spans="2:16" ht="15" customHeight="1" x14ac:dyDescent="0.25">
      <c r="B7" s="22">
        <v>1</v>
      </c>
      <c r="C7" s="23" t="s">
        <v>1</v>
      </c>
      <c r="D7" s="84">
        <v>13</v>
      </c>
      <c r="E7" s="24">
        <v>10</v>
      </c>
      <c r="F7" s="103">
        <v>20</v>
      </c>
      <c r="G7" s="25">
        <v>3</v>
      </c>
      <c r="H7" s="104">
        <v>6</v>
      </c>
      <c r="I7" s="64">
        <v>2</v>
      </c>
      <c r="J7" s="106">
        <v>1</v>
      </c>
      <c r="K7" s="11"/>
      <c r="L7" s="21" t="s">
        <v>24</v>
      </c>
      <c r="M7" s="15"/>
      <c r="N7" s="15"/>
      <c r="O7" s="3"/>
      <c r="P7" s="1"/>
    </row>
    <row r="8" spans="2:16" ht="15" customHeight="1" x14ac:dyDescent="0.25">
      <c r="B8" s="27"/>
      <c r="C8" s="28" t="s">
        <v>2</v>
      </c>
      <c r="D8" s="24"/>
      <c r="E8" s="24"/>
      <c r="F8" s="25"/>
      <c r="G8" s="25"/>
      <c r="H8" s="25"/>
      <c r="I8" s="64"/>
      <c r="J8" s="26"/>
      <c r="K8" s="11"/>
      <c r="L8" s="15" t="s">
        <v>41</v>
      </c>
      <c r="M8" s="15"/>
      <c r="N8" s="15"/>
      <c r="O8" s="3"/>
      <c r="P8" s="1"/>
    </row>
    <row r="9" spans="2:16" ht="15" customHeight="1" x14ac:dyDescent="0.25">
      <c r="B9" s="27">
        <v>2</v>
      </c>
      <c r="C9" s="29" t="s">
        <v>28</v>
      </c>
      <c r="D9" s="84">
        <v>9</v>
      </c>
      <c r="E9" s="24">
        <v>9</v>
      </c>
      <c r="F9" s="25">
        <v>29</v>
      </c>
      <c r="G9" s="25">
        <v>6</v>
      </c>
      <c r="H9" s="25">
        <v>5</v>
      </c>
      <c r="I9" s="64">
        <v>1</v>
      </c>
      <c r="J9" s="26"/>
      <c r="K9" s="11"/>
      <c r="L9" s="15" t="s">
        <v>42</v>
      </c>
      <c r="M9" s="15"/>
      <c r="N9" s="15"/>
      <c r="O9" s="3"/>
      <c r="P9" s="1"/>
    </row>
    <row r="10" spans="2:16" ht="15" customHeight="1" x14ac:dyDescent="0.25">
      <c r="B10" s="27"/>
      <c r="C10" s="29" t="s">
        <v>29</v>
      </c>
      <c r="D10" s="24"/>
      <c r="E10" s="24"/>
      <c r="F10" s="25"/>
      <c r="G10" s="25"/>
      <c r="H10" s="25"/>
      <c r="I10" s="64"/>
      <c r="J10" s="26"/>
      <c r="K10" s="11"/>
      <c r="L10" s="15" t="s">
        <v>25</v>
      </c>
      <c r="M10" s="15"/>
      <c r="N10" s="15"/>
      <c r="O10" s="3"/>
      <c r="P10" s="1"/>
    </row>
    <row r="11" spans="2:16" ht="15" customHeight="1" x14ac:dyDescent="0.25">
      <c r="B11" s="30">
        <v>3</v>
      </c>
      <c r="C11" s="29" t="s">
        <v>3</v>
      </c>
      <c r="D11" s="24">
        <v>16</v>
      </c>
      <c r="E11" s="24">
        <v>16</v>
      </c>
      <c r="F11" s="101">
        <v>33</v>
      </c>
      <c r="G11" s="25">
        <v>9</v>
      </c>
      <c r="H11" s="25">
        <v>8</v>
      </c>
      <c r="I11" s="64">
        <v>2</v>
      </c>
      <c r="J11" s="26"/>
      <c r="K11" s="11"/>
      <c r="L11" s="31" t="s">
        <v>80</v>
      </c>
      <c r="M11" s="15"/>
      <c r="N11" s="15"/>
      <c r="O11" s="3"/>
      <c r="P11" s="1"/>
    </row>
    <row r="12" spans="2:16" ht="15" customHeight="1" x14ac:dyDescent="0.25">
      <c r="B12" s="30"/>
      <c r="C12" s="29" t="s">
        <v>14</v>
      </c>
      <c r="D12" s="24"/>
      <c r="E12" s="24"/>
      <c r="F12" s="25"/>
      <c r="G12" s="25"/>
      <c r="H12" s="25"/>
      <c r="I12" s="64"/>
      <c r="J12" s="26"/>
      <c r="K12" s="11"/>
      <c r="L12" s="15" t="s">
        <v>23</v>
      </c>
      <c r="M12" s="15"/>
      <c r="N12" s="15"/>
      <c r="O12" s="3"/>
      <c r="P12" s="1"/>
    </row>
    <row r="13" spans="2:16" ht="15" customHeight="1" x14ac:dyDescent="0.25">
      <c r="B13" s="30">
        <v>4</v>
      </c>
      <c r="C13" s="29" t="s">
        <v>30</v>
      </c>
      <c r="D13" s="24">
        <v>15</v>
      </c>
      <c r="E13" s="24">
        <v>14</v>
      </c>
      <c r="F13" s="25">
        <v>31</v>
      </c>
      <c r="G13" s="25">
        <v>5</v>
      </c>
      <c r="H13" s="104">
        <v>6</v>
      </c>
      <c r="I13" s="105">
        <v>0</v>
      </c>
      <c r="J13" s="26"/>
      <c r="K13" s="11"/>
      <c r="L13" s="12"/>
      <c r="M13" s="15"/>
      <c r="N13" s="15"/>
      <c r="O13" s="3"/>
      <c r="P13" s="1"/>
    </row>
    <row r="14" spans="2:16" ht="15" customHeight="1" x14ac:dyDescent="0.25">
      <c r="B14" s="30"/>
      <c r="C14" s="29" t="s">
        <v>31</v>
      </c>
      <c r="D14" s="24"/>
      <c r="E14" s="24"/>
      <c r="F14" s="25"/>
      <c r="G14" s="25"/>
      <c r="H14" s="25"/>
      <c r="I14" s="64"/>
      <c r="J14" s="26"/>
      <c r="K14" s="11"/>
      <c r="L14" s="21" t="s">
        <v>20</v>
      </c>
      <c r="M14" s="15" t="s">
        <v>44</v>
      </c>
      <c r="N14" s="15" t="s">
        <v>8</v>
      </c>
      <c r="O14" s="3"/>
      <c r="P14" s="1"/>
    </row>
    <row r="15" spans="2:16" ht="15" customHeight="1" x14ac:dyDescent="0.25">
      <c r="B15" s="89">
        <v>5</v>
      </c>
      <c r="C15" s="29" t="s">
        <v>5</v>
      </c>
      <c r="D15" s="84">
        <v>14</v>
      </c>
      <c r="E15" s="24">
        <v>10</v>
      </c>
      <c r="F15" s="25">
        <v>25</v>
      </c>
      <c r="G15" s="25">
        <v>7</v>
      </c>
      <c r="H15" s="25">
        <v>3</v>
      </c>
      <c r="I15" s="105">
        <v>4</v>
      </c>
      <c r="J15" s="26"/>
      <c r="K15" s="11"/>
      <c r="L15" s="15" t="s">
        <v>17</v>
      </c>
      <c r="M15" s="32" t="s">
        <v>40</v>
      </c>
      <c r="N15" s="33"/>
      <c r="O15" s="3"/>
      <c r="P15" s="1"/>
    </row>
    <row r="16" spans="2:16" ht="15" customHeight="1" x14ac:dyDescent="0.25">
      <c r="B16" s="89"/>
      <c r="C16" s="29" t="s">
        <v>15</v>
      </c>
      <c r="D16" s="24"/>
      <c r="E16" s="24"/>
      <c r="F16" s="25"/>
      <c r="G16" s="25"/>
      <c r="H16" s="25"/>
      <c r="I16" s="64"/>
      <c r="J16" s="26"/>
      <c r="K16" s="11"/>
      <c r="L16" s="15" t="s">
        <v>18</v>
      </c>
      <c r="M16" s="32">
        <v>2.75</v>
      </c>
      <c r="N16" s="33">
        <f>M16*11</f>
        <v>30.25</v>
      </c>
      <c r="O16" s="3"/>
      <c r="P16" s="1"/>
    </row>
    <row r="17" spans="1:16" ht="15" customHeight="1" x14ac:dyDescent="0.25">
      <c r="B17" s="89">
        <v>6</v>
      </c>
      <c r="C17" s="29" t="s">
        <v>32</v>
      </c>
      <c r="D17" s="83">
        <v>6</v>
      </c>
      <c r="E17" s="24">
        <v>6</v>
      </c>
      <c r="F17" s="25">
        <v>29</v>
      </c>
      <c r="G17" s="104">
        <v>8</v>
      </c>
      <c r="H17" s="25">
        <v>5</v>
      </c>
      <c r="I17" s="64">
        <v>1</v>
      </c>
      <c r="J17" s="26"/>
      <c r="K17" s="11"/>
      <c r="L17" s="15" t="s">
        <v>19</v>
      </c>
      <c r="M17" s="32">
        <v>0.25</v>
      </c>
      <c r="N17" s="33">
        <f>M17*11</f>
        <v>2.75</v>
      </c>
      <c r="O17" s="3"/>
      <c r="P17" s="1"/>
    </row>
    <row r="18" spans="1:16" ht="15" customHeight="1" x14ac:dyDescent="0.25">
      <c r="B18" s="89"/>
      <c r="C18" s="29" t="s">
        <v>33</v>
      </c>
      <c r="D18" s="24"/>
      <c r="E18" s="24"/>
      <c r="F18" s="25"/>
      <c r="G18" s="25"/>
      <c r="H18" s="25"/>
      <c r="I18" s="64"/>
      <c r="J18" s="26"/>
      <c r="K18" s="11"/>
      <c r="L18" s="15"/>
      <c r="M18" s="32"/>
      <c r="N18" s="32"/>
      <c r="O18" s="3"/>
      <c r="P18" s="1"/>
    </row>
    <row r="19" spans="1:16" ht="15" customHeight="1" thickBot="1" x14ac:dyDescent="0.3">
      <c r="A19" s="7" t="s">
        <v>76</v>
      </c>
      <c r="B19" s="34">
        <v>7</v>
      </c>
      <c r="C19" s="29" t="s">
        <v>6</v>
      </c>
      <c r="D19" s="24">
        <v>21</v>
      </c>
      <c r="E19" s="24">
        <v>18</v>
      </c>
      <c r="F19" s="25">
        <v>29</v>
      </c>
      <c r="G19" s="25">
        <v>6</v>
      </c>
      <c r="H19" s="104">
        <v>6</v>
      </c>
      <c r="I19" s="64">
        <v>3</v>
      </c>
      <c r="J19" s="26"/>
      <c r="K19" s="11"/>
      <c r="L19" s="15"/>
      <c r="M19" s="35"/>
      <c r="N19" s="36"/>
      <c r="O19" s="3"/>
      <c r="P19" s="1"/>
    </row>
    <row r="20" spans="1:16" ht="15" customHeight="1" thickBot="1" x14ac:dyDescent="0.3">
      <c r="B20" s="34"/>
      <c r="C20" s="29" t="s">
        <v>7</v>
      </c>
      <c r="D20" s="24"/>
      <c r="E20" s="24"/>
      <c r="F20" s="25"/>
      <c r="G20" s="25"/>
      <c r="H20" s="25"/>
      <c r="I20" s="64"/>
      <c r="J20" s="26"/>
      <c r="K20" s="11"/>
      <c r="L20" s="15" t="s">
        <v>21</v>
      </c>
      <c r="M20" s="37">
        <f>SUM(M15:M19)</f>
        <v>3</v>
      </c>
      <c r="N20" s="62">
        <f>N16+N17</f>
        <v>33</v>
      </c>
      <c r="O20" s="3"/>
      <c r="P20" s="1"/>
    </row>
    <row r="21" spans="1:16" ht="15" customHeight="1" x14ac:dyDescent="0.25">
      <c r="A21" s="7" t="s">
        <v>75</v>
      </c>
      <c r="B21" s="89">
        <v>8</v>
      </c>
      <c r="C21" s="29" t="s">
        <v>34</v>
      </c>
      <c r="D21" s="24">
        <v>28</v>
      </c>
      <c r="E21" s="24">
        <v>32</v>
      </c>
      <c r="F21" s="100">
        <v>35</v>
      </c>
      <c r="G21" s="25">
        <v>9</v>
      </c>
      <c r="H21" s="25">
        <v>7</v>
      </c>
      <c r="I21" s="105">
        <v>4</v>
      </c>
      <c r="J21" s="26"/>
      <c r="K21" s="11"/>
      <c r="L21" s="15"/>
      <c r="M21" s="38"/>
      <c r="N21" s="38"/>
      <c r="O21" s="3"/>
      <c r="P21" s="1"/>
    </row>
    <row r="22" spans="1:16" ht="15" customHeight="1" x14ac:dyDescent="0.25">
      <c r="B22" s="34"/>
      <c r="C22" s="29" t="s">
        <v>37</v>
      </c>
      <c r="D22" s="24"/>
      <c r="E22" s="24"/>
      <c r="F22" s="25"/>
      <c r="G22" s="25"/>
      <c r="H22" s="25"/>
      <c r="I22" s="64"/>
      <c r="J22" s="26"/>
      <c r="K22" s="11"/>
      <c r="L22" s="39" t="s">
        <v>27</v>
      </c>
      <c r="M22" s="13"/>
      <c r="N22" s="13" t="s">
        <v>90</v>
      </c>
      <c r="O22" s="3"/>
      <c r="P22" s="1"/>
    </row>
    <row r="23" spans="1:16" ht="15" customHeight="1" x14ac:dyDescent="0.25">
      <c r="A23" s="94" t="s">
        <v>77</v>
      </c>
      <c r="B23" s="27">
        <v>9</v>
      </c>
      <c r="C23" s="29" t="s">
        <v>35</v>
      </c>
      <c r="D23" s="24">
        <v>17</v>
      </c>
      <c r="E23" s="24">
        <v>14</v>
      </c>
      <c r="F23" s="25">
        <v>27</v>
      </c>
      <c r="G23" s="25">
        <v>7</v>
      </c>
      <c r="H23" s="104">
        <v>6</v>
      </c>
      <c r="I23" s="105">
        <v>0</v>
      </c>
      <c r="J23" s="26"/>
      <c r="K23" s="11">
        <v>1</v>
      </c>
      <c r="L23" s="40" t="s">
        <v>88</v>
      </c>
      <c r="M23" s="41">
        <v>12</v>
      </c>
      <c r="N23" s="42">
        <v>35</v>
      </c>
      <c r="O23" s="3"/>
      <c r="P23" s="1"/>
    </row>
    <row r="24" spans="1:16" ht="15" customHeight="1" x14ac:dyDescent="0.25">
      <c r="A24" s="93"/>
      <c r="B24" s="34"/>
      <c r="C24" s="29" t="s">
        <v>36</v>
      </c>
      <c r="D24" s="24"/>
      <c r="E24" s="24"/>
      <c r="F24" s="25"/>
      <c r="G24" s="25"/>
      <c r="H24" s="25"/>
      <c r="I24" s="64"/>
      <c r="J24" s="26"/>
      <c r="K24" s="11">
        <v>2</v>
      </c>
      <c r="L24" s="40" t="s">
        <v>89</v>
      </c>
      <c r="M24" s="43">
        <v>8</v>
      </c>
      <c r="N24" s="42">
        <v>33</v>
      </c>
      <c r="O24" s="3"/>
      <c r="P24" s="1"/>
    </row>
    <row r="25" spans="1:16" ht="15" customHeight="1" x14ac:dyDescent="0.25">
      <c r="A25" s="7" t="s">
        <v>75</v>
      </c>
      <c r="B25" s="89">
        <v>10</v>
      </c>
      <c r="C25" s="29" t="s">
        <v>4</v>
      </c>
      <c r="D25" s="84">
        <v>14</v>
      </c>
      <c r="E25" s="24">
        <v>10</v>
      </c>
      <c r="F25" s="102">
        <v>7</v>
      </c>
      <c r="G25" s="25">
        <v>1</v>
      </c>
      <c r="H25" s="25">
        <v>1</v>
      </c>
      <c r="I25" s="64">
        <v>3</v>
      </c>
      <c r="J25" s="26"/>
      <c r="K25" s="11">
        <v>3</v>
      </c>
      <c r="L25" s="44" t="s">
        <v>91</v>
      </c>
      <c r="M25" s="43">
        <v>5</v>
      </c>
      <c r="N25" s="45">
        <v>8</v>
      </c>
      <c r="O25" s="3"/>
      <c r="P25" s="1"/>
    </row>
    <row r="26" spans="1:16" ht="15" customHeight="1" x14ac:dyDescent="0.25">
      <c r="B26" s="34"/>
      <c r="C26" s="29" t="s">
        <v>38</v>
      </c>
      <c r="D26" s="24"/>
      <c r="E26" s="24"/>
      <c r="F26" s="25"/>
      <c r="G26" s="25"/>
      <c r="H26" s="25"/>
      <c r="I26" s="64"/>
      <c r="J26" s="26"/>
      <c r="K26" s="11">
        <v>4</v>
      </c>
      <c r="L26" s="44" t="s">
        <v>92</v>
      </c>
      <c r="M26" s="43">
        <v>5</v>
      </c>
      <c r="N26" s="45">
        <v>6</v>
      </c>
      <c r="O26" s="3"/>
      <c r="P26" s="1"/>
    </row>
    <row r="27" spans="1:16" ht="15" customHeight="1" thickBot="1" x14ac:dyDescent="0.3">
      <c r="A27" s="7" t="s">
        <v>78</v>
      </c>
      <c r="B27" s="90">
        <v>11</v>
      </c>
      <c r="C27" s="29" t="s">
        <v>39</v>
      </c>
      <c r="D27" s="84">
        <v>11</v>
      </c>
      <c r="E27" s="24">
        <v>11</v>
      </c>
      <c r="F27" s="25">
        <v>29</v>
      </c>
      <c r="G27" s="25">
        <v>4</v>
      </c>
      <c r="H27" s="104">
        <v>6</v>
      </c>
      <c r="I27" s="64">
        <v>1</v>
      </c>
      <c r="J27" s="26"/>
      <c r="K27" s="11">
        <v>5</v>
      </c>
      <c r="L27" s="46" t="s">
        <v>93</v>
      </c>
      <c r="M27" s="97">
        <v>3</v>
      </c>
      <c r="N27" s="99" t="s">
        <v>96</v>
      </c>
      <c r="O27" s="3"/>
      <c r="P27" s="1"/>
    </row>
    <row r="28" spans="1:16" ht="15" customHeight="1" thickBot="1" x14ac:dyDescent="0.3">
      <c r="B28" s="47"/>
      <c r="C28" s="48" t="s">
        <v>52</v>
      </c>
      <c r="D28" s="49"/>
      <c r="E28" s="49"/>
      <c r="F28" s="50"/>
      <c r="G28" s="50"/>
      <c r="H28" s="50"/>
      <c r="I28" s="65"/>
      <c r="J28" s="51"/>
      <c r="K28" s="11"/>
      <c r="L28" s="46" t="s">
        <v>9</v>
      </c>
      <c r="M28" s="98">
        <f>SUM(M23:M27)</f>
        <v>33</v>
      </c>
      <c r="N28" s="96"/>
      <c r="O28" s="3"/>
      <c r="P28" s="1"/>
    </row>
    <row r="29" spans="1:16" ht="15" customHeight="1" x14ac:dyDescent="0.25">
      <c r="B29" s="52"/>
      <c r="C29" s="53"/>
      <c r="D29" s="10"/>
      <c r="E29" s="10"/>
      <c r="F29" s="10"/>
      <c r="G29" s="10"/>
      <c r="H29" s="10"/>
      <c r="I29" s="10"/>
      <c r="J29" s="10"/>
      <c r="K29" s="11"/>
      <c r="L29" s="54"/>
      <c r="M29" s="55"/>
      <c r="N29" s="55"/>
      <c r="O29" s="3"/>
      <c r="P29" s="1"/>
    </row>
    <row r="30" spans="1:16" ht="15" customHeight="1" x14ac:dyDescent="0.25">
      <c r="B30" s="52"/>
      <c r="C30" s="56" t="s">
        <v>26</v>
      </c>
      <c r="D30" s="10"/>
      <c r="E30" s="10"/>
      <c r="F30" s="10"/>
      <c r="G30" s="10"/>
      <c r="H30" s="10"/>
      <c r="I30" s="10"/>
      <c r="J30" s="10"/>
      <c r="K30" s="11"/>
      <c r="L30" s="12" t="s">
        <v>49</v>
      </c>
      <c r="M30" s="55"/>
      <c r="N30" s="55"/>
      <c r="O30" s="3"/>
      <c r="P30" s="1"/>
    </row>
    <row r="31" spans="1:16" ht="15" customHeight="1" x14ac:dyDescent="0.25">
      <c r="B31" s="10"/>
      <c r="C31" s="108" t="s">
        <v>43</v>
      </c>
      <c r="D31" s="108"/>
      <c r="E31" s="108"/>
      <c r="F31" s="108"/>
      <c r="G31" s="108"/>
      <c r="H31" s="108"/>
      <c r="I31" s="108"/>
      <c r="J31" s="108"/>
      <c r="K31" s="11">
        <v>1</v>
      </c>
      <c r="L31" s="12" t="s">
        <v>45</v>
      </c>
      <c r="M31" s="13" t="s">
        <v>94</v>
      </c>
      <c r="N31" s="55" t="s">
        <v>87</v>
      </c>
      <c r="O31" s="2"/>
      <c r="P31" s="1"/>
    </row>
    <row r="32" spans="1:16" ht="15" customHeight="1" x14ac:dyDescent="0.25">
      <c r="B32" s="10"/>
      <c r="C32" s="108"/>
      <c r="D32" s="108"/>
      <c r="E32" s="108"/>
      <c r="F32" s="108"/>
      <c r="G32" s="108"/>
      <c r="H32" s="108"/>
      <c r="I32" s="108"/>
      <c r="J32" s="108"/>
      <c r="K32" s="11">
        <v>2</v>
      </c>
      <c r="L32" s="12" t="s">
        <v>46</v>
      </c>
      <c r="M32" s="13" t="s">
        <v>95</v>
      </c>
      <c r="N32" s="13"/>
      <c r="O32" s="2"/>
    </row>
    <row r="33" spans="1:16" ht="15.75" x14ac:dyDescent="0.25">
      <c r="B33" s="10"/>
      <c r="C33" s="108"/>
      <c r="D33" s="108"/>
      <c r="E33" s="108"/>
      <c r="F33" s="108"/>
      <c r="G33" s="108"/>
      <c r="H33" s="108"/>
      <c r="I33" s="108"/>
      <c r="J33" s="108"/>
      <c r="K33" s="11"/>
      <c r="M33" s="13"/>
      <c r="N33" s="13"/>
      <c r="O33" s="2"/>
    </row>
    <row r="34" spans="1:16" s="9" customFormat="1" ht="41.1" customHeight="1" x14ac:dyDescent="0.25">
      <c r="A34" s="95"/>
      <c r="B34" s="57"/>
      <c r="C34" s="110" t="s">
        <v>81</v>
      </c>
      <c r="D34" s="110"/>
      <c r="E34" s="110"/>
      <c r="F34" s="110"/>
      <c r="G34" s="110"/>
      <c r="H34" s="110"/>
      <c r="I34" s="110"/>
      <c r="J34" s="110"/>
      <c r="K34" s="58"/>
      <c r="L34" s="15" t="s">
        <v>51</v>
      </c>
      <c r="M34" s="59"/>
      <c r="N34" s="59"/>
      <c r="O34" s="8"/>
    </row>
    <row r="35" spans="1:16" x14ac:dyDescent="0.3">
      <c r="C35" s="115" t="s">
        <v>71</v>
      </c>
      <c r="D35" s="115"/>
      <c r="L35" s="15" t="s">
        <v>73</v>
      </c>
      <c r="M35" s="59"/>
      <c r="N35" s="59"/>
    </row>
    <row r="36" spans="1:16" ht="15.75" x14ac:dyDescent="0.25">
      <c r="B36" s="10">
        <v>1</v>
      </c>
      <c r="C36" s="112" t="s">
        <v>1</v>
      </c>
      <c r="D36" s="112"/>
      <c r="E36" s="10">
        <v>8</v>
      </c>
      <c r="F36" s="111" t="s">
        <v>85</v>
      </c>
      <c r="G36" s="111"/>
      <c r="H36" s="111"/>
      <c r="I36" s="111"/>
      <c r="J36" s="111"/>
      <c r="K36" s="10"/>
      <c r="L36" s="92" t="s">
        <v>53</v>
      </c>
      <c r="M36" s="114" t="s">
        <v>54</v>
      </c>
      <c r="N36" s="114"/>
      <c r="O36" s="1"/>
      <c r="P36" t="s">
        <v>74</v>
      </c>
    </row>
    <row r="37" spans="1:16" ht="15.75" x14ac:dyDescent="0.25">
      <c r="B37" s="10">
        <v>2</v>
      </c>
      <c r="C37" s="112" t="s">
        <v>28</v>
      </c>
      <c r="D37" s="112"/>
      <c r="E37" s="10">
        <v>9</v>
      </c>
      <c r="F37" s="111" t="s">
        <v>30</v>
      </c>
      <c r="G37" s="111"/>
      <c r="H37" s="111"/>
      <c r="I37" s="111"/>
      <c r="J37" s="111"/>
      <c r="K37" s="10"/>
      <c r="L37" s="91" t="s">
        <v>55</v>
      </c>
      <c r="M37" s="88" t="s">
        <v>58</v>
      </c>
      <c r="N37" s="87" t="s">
        <v>58</v>
      </c>
      <c r="O37" s="1"/>
      <c r="P37">
        <v>42</v>
      </c>
    </row>
    <row r="38" spans="1:16" ht="15.75" x14ac:dyDescent="0.25">
      <c r="B38" s="10">
        <v>3</v>
      </c>
      <c r="C38" s="112" t="s">
        <v>82</v>
      </c>
      <c r="D38" s="112"/>
      <c r="E38" s="10">
        <v>10</v>
      </c>
      <c r="F38" s="111" t="s">
        <v>6</v>
      </c>
      <c r="G38" s="111"/>
      <c r="H38" s="111"/>
      <c r="I38" s="111"/>
      <c r="J38" s="111"/>
      <c r="K38" s="10"/>
      <c r="L38" s="91" t="s">
        <v>59</v>
      </c>
      <c r="M38" s="87" t="s">
        <v>60</v>
      </c>
      <c r="N38" s="87" t="s">
        <v>60</v>
      </c>
      <c r="O38" s="1"/>
      <c r="P38">
        <v>28</v>
      </c>
    </row>
    <row r="39" spans="1:16" ht="15.75" x14ac:dyDescent="0.25">
      <c r="B39" s="10"/>
      <c r="C39" s="113"/>
      <c r="D39" s="113"/>
      <c r="E39" s="10">
        <v>11</v>
      </c>
      <c r="F39" s="111" t="s">
        <v>86</v>
      </c>
      <c r="G39" s="111"/>
      <c r="H39" s="111"/>
      <c r="I39" s="111"/>
      <c r="J39" s="111"/>
      <c r="K39" s="10"/>
      <c r="L39" s="91" t="s">
        <v>63</v>
      </c>
      <c r="M39" s="87" t="s">
        <v>61</v>
      </c>
      <c r="N39" s="87" t="s">
        <v>66</v>
      </c>
      <c r="O39" s="1"/>
      <c r="P39">
        <v>28</v>
      </c>
    </row>
    <row r="40" spans="1:16" ht="15.75" x14ac:dyDescent="0.25">
      <c r="B40" s="10">
        <v>4</v>
      </c>
      <c r="C40" s="112" t="s">
        <v>5</v>
      </c>
      <c r="D40" s="112"/>
      <c r="E40" s="10"/>
      <c r="F40" s="10"/>
      <c r="G40" s="10"/>
      <c r="H40" s="10"/>
      <c r="I40" s="10"/>
      <c r="J40" s="10"/>
      <c r="K40" s="10"/>
      <c r="L40" s="91" t="s">
        <v>64</v>
      </c>
      <c r="M40" s="87" t="s">
        <v>65</v>
      </c>
      <c r="N40" s="87" t="s">
        <v>62</v>
      </c>
      <c r="O40" s="1"/>
      <c r="P40">
        <v>27</v>
      </c>
    </row>
    <row r="41" spans="1:16" ht="15.75" x14ac:dyDescent="0.25">
      <c r="B41" s="10">
        <v>5</v>
      </c>
      <c r="C41" s="112" t="s">
        <v>32</v>
      </c>
      <c r="D41" s="112"/>
      <c r="E41" s="10"/>
      <c r="F41" s="10"/>
      <c r="G41" s="10"/>
      <c r="H41" s="10"/>
      <c r="I41" s="10"/>
      <c r="J41" s="10"/>
      <c r="K41" s="10"/>
      <c r="L41" s="91" t="s">
        <v>57</v>
      </c>
      <c r="M41" s="87" t="s">
        <v>67</v>
      </c>
      <c r="N41" s="87" t="s">
        <v>68</v>
      </c>
      <c r="O41" s="1"/>
      <c r="P41">
        <v>26</v>
      </c>
    </row>
    <row r="42" spans="1:16" ht="15.75" x14ac:dyDescent="0.25">
      <c r="B42" s="10">
        <v>6</v>
      </c>
      <c r="C42" s="112" t="s">
        <v>83</v>
      </c>
      <c r="D42" s="112"/>
      <c r="E42" s="10"/>
      <c r="F42" s="10"/>
      <c r="G42" s="10"/>
      <c r="H42" s="10"/>
      <c r="I42" s="10"/>
      <c r="J42" s="10"/>
      <c r="K42" s="10"/>
      <c r="L42" s="91" t="s">
        <v>56</v>
      </c>
      <c r="M42" s="87" t="s">
        <v>69</v>
      </c>
      <c r="N42" s="87" t="s">
        <v>70</v>
      </c>
      <c r="O42" s="1"/>
      <c r="P42">
        <v>34</v>
      </c>
    </row>
    <row r="43" spans="1:16" ht="15.75" x14ac:dyDescent="0.25">
      <c r="B43" s="10">
        <v>7</v>
      </c>
      <c r="C43" s="112" t="s">
        <v>84</v>
      </c>
      <c r="D43" s="112"/>
      <c r="E43" s="10"/>
      <c r="F43" s="10"/>
      <c r="G43" s="10"/>
      <c r="H43" s="10"/>
      <c r="I43" s="10"/>
      <c r="J43" s="10"/>
      <c r="K43" s="10"/>
      <c r="L43" s="11"/>
      <c r="M43" s="85"/>
      <c r="N43" s="85"/>
      <c r="O43" s="1"/>
    </row>
    <row r="44" spans="1:16" ht="39" customHeight="1" x14ac:dyDescent="0.25">
      <c r="B44" s="10"/>
      <c r="C44" s="53"/>
      <c r="D44" s="10"/>
      <c r="E44" s="10"/>
      <c r="F44" s="10"/>
      <c r="G44" s="10"/>
      <c r="H44" s="10"/>
      <c r="I44" s="10"/>
      <c r="J44" s="10"/>
      <c r="K44" s="11"/>
    </row>
    <row r="45" spans="1:16" x14ac:dyDescent="0.3">
      <c r="L45" s="11"/>
      <c r="M45" s="86"/>
      <c r="N45" s="86"/>
    </row>
    <row r="46" spans="1:16" x14ac:dyDescent="0.3">
      <c r="L46" s="11"/>
      <c r="M46" s="6"/>
    </row>
  </sheetData>
  <mergeCells count="18">
    <mergeCell ref="M36:N36"/>
    <mergeCell ref="C35:D35"/>
    <mergeCell ref="C40:D40"/>
    <mergeCell ref="C41:D41"/>
    <mergeCell ref="C42:D42"/>
    <mergeCell ref="C43:D43"/>
    <mergeCell ref="F37:J37"/>
    <mergeCell ref="F38:J38"/>
    <mergeCell ref="F39:J39"/>
    <mergeCell ref="C36:D36"/>
    <mergeCell ref="C37:D37"/>
    <mergeCell ref="C38:D38"/>
    <mergeCell ref="C39:D39"/>
    <mergeCell ref="C2:F2"/>
    <mergeCell ref="C31:J33"/>
    <mergeCell ref="C4:J4"/>
    <mergeCell ref="C34:J34"/>
    <mergeCell ref="F36:J36"/>
  </mergeCells>
  <pageMargins left="0.25960629921259998" right="0.25023600000000001" top="0.15748031496063" bottom="0.15748031496063" header="0" footer="0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D15"/>
  <sheetViews>
    <sheetView workbookViewId="0">
      <selection activeCell="D4" sqref="D4"/>
    </sheetView>
  </sheetViews>
  <sheetFormatPr defaultRowHeight="26.25" x14ac:dyDescent="0.4"/>
  <cols>
    <col min="2" max="2" width="50.7109375" style="66" customWidth="1"/>
    <col min="3" max="3" width="2.7109375" style="66" customWidth="1"/>
    <col min="4" max="4" width="50.7109375" style="66" customWidth="1"/>
  </cols>
  <sheetData>
    <row r="2" spans="2:4" x14ac:dyDescent="0.4">
      <c r="B2" s="70" t="s">
        <v>1</v>
      </c>
      <c r="C2" s="70"/>
      <c r="D2" s="70" t="s">
        <v>6</v>
      </c>
    </row>
    <row r="3" spans="2:4" x14ac:dyDescent="0.4">
      <c r="B3" s="71" t="s">
        <v>2</v>
      </c>
      <c r="C3" s="71"/>
      <c r="D3" s="73" t="s">
        <v>7</v>
      </c>
    </row>
    <row r="4" spans="2:4" x14ac:dyDescent="0.4">
      <c r="B4" s="72" t="s">
        <v>28</v>
      </c>
      <c r="C4" s="67"/>
      <c r="D4" s="69"/>
    </row>
    <row r="5" spans="2:4" x14ac:dyDescent="0.4">
      <c r="B5" s="76" t="s">
        <v>29</v>
      </c>
      <c r="C5" s="80"/>
      <c r="D5" s="70" t="s">
        <v>34</v>
      </c>
    </row>
    <row r="6" spans="2:4" x14ac:dyDescent="0.4">
      <c r="B6" s="69"/>
      <c r="C6" s="69"/>
      <c r="D6" s="73" t="s">
        <v>37</v>
      </c>
    </row>
    <row r="7" spans="2:4" x14ac:dyDescent="0.4">
      <c r="B7" s="70" t="s">
        <v>3</v>
      </c>
      <c r="C7" s="67"/>
      <c r="D7" s="69"/>
    </row>
    <row r="8" spans="2:4" x14ac:dyDescent="0.4">
      <c r="B8" s="72" t="s">
        <v>14</v>
      </c>
      <c r="C8" s="72"/>
      <c r="D8" s="70" t="s">
        <v>35</v>
      </c>
    </row>
    <row r="9" spans="2:4" x14ac:dyDescent="0.4">
      <c r="B9" s="72" t="s">
        <v>30</v>
      </c>
      <c r="C9" s="72"/>
      <c r="D9" s="73" t="s">
        <v>36</v>
      </c>
    </row>
    <row r="10" spans="2:4" x14ac:dyDescent="0.4">
      <c r="B10" s="73" t="s">
        <v>31</v>
      </c>
      <c r="C10" s="67"/>
      <c r="D10" s="69"/>
    </row>
    <row r="11" spans="2:4" x14ac:dyDescent="0.4">
      <c r="B11" s="69"/>
      <c r="C11" s="69"/>
      <c r="D11" s="70" t="s">
        <v>4</v>
      </c>
    </row>
    <row r="12" spans="2:4" x14ac:dyDescent="0.4">
      <c r="B12" s="74" t="s">
        <v>5</v>
      </c>
      <c r="C12" s="81"/>
      <c r="D12" s="77" t="s">
        <v>38</v>
      </c>
    </row>
    <row r="13" spans="2:4" x14ac:dyDescent="0.4">
      <c r="B13" s="79" t="s">
        <v>15</v>
      </c>
      <c r="C13" s="68"/>
      <c r="D13" s="69"/>
    </row>
    <row r="14" spans="2:4" x14ac:dyDescent="0.4">
      <c r="B14" s="79" t="s">
        <v>32</v>
      </c>
      <c r="C14" s="81"/>
      <c r="D14" s="78" t="s">
        <v>39</v>
      </c>
    </row>
    <row r="15" spans="2:4" x14ac:dyDescent="0.4">
      <c r="B15" s="75" t="s">
        <v>33</v>
      </c>
      <c r="C15" s="82"/>
      <c r="D15" s="77" t="s">
        <v>16</v>
      </c>
    </row>
  </sheetData>
  <pageMargins left="0.2" right="0.2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2015-10-07T06:57:51Z</dcterms:modified>
</cp:coreProperties>
</file>